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1" i="1"/>
  <c r="I188"/>
  <c r="I183"/>
  <c r="G182"/>
  <c r="G181"/>
  <c r="I172"/>
  <c r="G167"/>
  <c r="G165"/>
  <c r="G160"/>
  <c r="G159"/>
  <c r="G156"/>
  <c r="G155"/>
  <c r="G152"/>
  <c r="G151"/>
  <c r="G150"/>
  <c r="G149"/>
  <c r="G147"/>
  <c r="G146"/>
  <c r="G143"/>
  <c r="I137"/>
  <c r="G109"/>
  <c r="I96"/>
  <c r="G93"/>
  <c r="G92"/>
  <c r="I83"/>
  <c r="G65"/>
  <c r="G64"/>
  <c r="G63"/>
  <c r="G62"/>
  <c r="I61"/>
  <c r="G59"/>
  <c r="G58"/>
  <c r="G57"/>
  <c r="I47"/>
  <c r="I44"/>
  <c r="C33"/>
  <c r="I20"/>
  <c r="I19"/>
  <c r="I16"/>
  <c r="I15"/>
</calcChain>
</file>

<file path=xl/sharedStrings.xml><?xml version="1.0" encoding="utf-8"?>
<sst xmlns="http://schemas.openxmlformats.org/spreadsheetml/2006/main" count="1448" uniqueCount="283">
  <si>
    <t>Додаток
до Стратегії економічного та соціального розвитку Ізмаїльського району на період до 2020 року</t>
  </si>
  <si>
    <t xml:space="preserve"> План заходів із реалізації у 2018-2020 роках Стратегії економічного та соціального розвитку Ізмаїльського району на період до 2020 року</t>
  </si>
  <si>
    <t>Операційна ціль і завдання Стратегії</t>
  </si>
  <si>
    <t>Назва проекту (заходу), спрямована на виконання завдання Стратегії</t>
  </si>
  <si>
    <t>Оціночна (орієнтовна) вартість проекту (заходу), тис. грн.</t>
  </si>
  <si>
    <t>Строк реалізації проекту (заходу)</t>
  </si>
  <si>
    <t>Територіальна спрямованість</t>
  </si>
  <si>
    <t>Відповідальний за виконання</t>
  </si>
  <si>
    <t>Запланований обсяг фінансування, тис. грн.</t>
  </si>
  <si>
    <t>Найменування та прогнозоване значення показника (індикатора) результативності реалізації проекту (заходу)</t>
  </si>
  <si>
    <t>Всього, тис. грн.</t>
  </si>
  <si>
    <t>у тому числі за джерелами фінансування:</t>
  </si>
  <si>
    <t>місцевий бюджет</t>
  </si>
  <si>
    <t>обласний бюджет</t>
  </si>
  <si>
    <t>державний бюджет, з них за рахунок ДФРР, субвенції</t>
  </si>
  <si>
    <t>Назва бюджетної програми</t>
  </si>
  <si>
    <t>Державно-приватне партнерство</t>
  </si>
  <si>
    <t>кошти інвестора, міжнародно-технічна допомога, кредити тощо</t>
  </si>
  <si>
    <t>Стратегічна ціль А.1. Розбудова та модернізація транспортної інфраструктури</t>
  </si>
  <si>
    <t>А.1.1.2. Покращення транспортно-експлуатаційного стану автомобільних доріг, доведення їх до параметрів І категорії</t>
  </si>
  <si>
    <t>Капітальний ремонт дороги загального користування С -160705 Каланчак-Кам'янка</t>
  </si>
  <si>
    <t>Ізмаїльський р-н, с. Каланчак</t>
  </si>
  <si>
    <t>Каланчацька сільска рада</t>
  </si>
  <si>
    <t xml:space="preserve"> -</t>
  </si>
  <si>
    <t xml:space="preserve">Покращення дорожньої інфраструктури </t>
  </si>
  <si>
    <t>Капітальний ремонт дороги загального користування вул. Центральна в с. Каланчак</t>
  </si>
  <si>
    <t>Служба автомобільних доріг в Одеській області</t>
  </si>
  <si>
    <t>Капітальний ремонт дороги загального користування вул. Ізмаїльська в с. Каланчак</t>
  </si>
  <si>
    <t>Ремонт дороги загального користування по вул. Ізмаїльська в с. Лощинівка</t>
  </si>
  <si>
    <t>Ізмаїльський р-н, с. Лощинівка</t>
  </si>
  <si>
    <t>Капітальний ремонт дороги загального користування С -161001 Лощинівка-Каланчак</t>
  </si>
  <si>
    <t>Ізмаїльський р-н</t>
  </si>
  <si>
    <t>А.1.1.3. Реконструкція та будівництво автомобільних доріг місцевого значення</t>
  </si>
  <si>
    <t>Капитальний ремонт доріг місцевого значення вул. Гагаріна в с. Каланчак</t>
  </si>
  <si>
    <t>Каланчацька сільска рада, Служба автомобільних доріг в Одеській області</t>
  </si>
  <si>
    <t xml:space="preserve"> Покращення дорожньої інфраструктури доріг комунальної власності</t>
  </si>
  <si>
    <t>Капитальний ремонт доріг місцевого значення вул. Молодіжна в с. Каланчак</t>
  </si>
  <si>
    <t>Капітальний ремонт вул. Репіна в с. Броска</t>
  </si>
  <si>
    <t xml:space="preserve">Ізмаїльський р-н, с. Броска </t>
  </si>
  <si>
    <t>Бросківська сільська рада, Служба автомобільних доріг в Одеській області</t>
  </si>
  <si>
    <t>Капітальний ремонт пров. Тихий в с. Броска</t>
  </si>
  <si>
    <t>Капітальний ремонт вул. Миру в с. Багате</t>
  </si>
  <si>
    <t>Ізмаїльський р-н, с. Багате</t>
  </si>
  <si>
    <t>Багатянська сільська рада, Служба автомобільних доріг в Одеській області</t>
  </si>
  <si>
    <t>Капітальний ремонт вул. Південної в с. Багате</t>
  </si>
  <si>
    <t>Капітальний ремонт дорожнього покриття вул. Мира з буд. №85 до буд. № 99 в с. Кирнички</t>
  </si>
  <si>
    <t>Ізмаїльський р-н, с. Кирнички</t>
  </si>
  <si>
    <t>Кирничанська сільська рада, Служба автомобільних доріг в Одеській області</t>
  </si>
  <si>
    <t>Капітальний ремонт доріг в с. Ларжанка по вул. Садова, вул. О. Матросова, вул. Бр. Тимофті</t>
  </si>
  <si>
    <t>Ізмаїльський р-н, с. Ларжанка</t>
  </si>
  <si>
    <t>Ларжанська сільська рада, Служба автомобільних доріг в Одеській області</t>
  </si>
  <si>
    <t>А. 1.1.3. Реконструкція та будівництво автомобільних доріг місцевого значення</t>
  </si>
  <si>
    <t>Капітальний ремонт дорожного покриття вул. П. Фурдуя, вул. Некрасова в с. Матроска</t>
  </si>
  <si>
    <t>Ізмаїльський р-н, с. Матроска</t>
  </si>
  <si>
    <t>Матроська сільська рада, Служба автомобільних доріг в Одеській області</t>
  </si>
  <si>
    <t>Капітальний ремонт дорожного покриття по вул. Ломоносова в с. Матроска</t>
  </si>
  <si>
    <t>Капітальний ремонт дорожного покриття по вул. Пушкіна та вул. Чехова в с. Матроска</t>
  </si>
  <si>
    <t>Капітальний ремонт дорожнього полотна по вул. 8 Березня в с. Ларжанка</t>
  </si>
  <si>
    <t>Капітальний ремонт вул. Першотравнева в смт Суворове</t>
  </si>
  <si>
    <t>Ізмаїльський р-н, смт. Суворове</t>
  </si>
  <si>
    <t>Суворовська селищна рада, Служба автомобільних доріг в Одеській області</t>
  </si>
  <si>
    <t>Капітальний ремонт дорожного покриття вул. Паркова в с. Нова Некрасівка</t>
  </si>
  <si>
    <t>Ізмаїльський р-н, с.Нова Некрасівка</t>
  </si>
  <si>
    <t>Новонекрасівська сільська рада, Служба автомобільних доріг в Одеській області</t>
  </si>
  <si>
    <t>Покращення дорожньої інфраструктури доріг комунальної власності</t>
  </si>
  <si>
    <t>Капітальний ремонт дорожного покриття вул. Центральна в с. Нова Некрасівка</t>
  </si>
  <si>
    <t>Капітальний ремонт дорожного покриття вул.28 Червня в с. Нова Некрасівка</t>
  </si>
  <si>
    <t>Капітальний ремонт дороги по вул. Щорса в с. Саф'яни</t>
  </si>
  <si>
    <t>Ізмаїльський р-н, с. Саф'яни</t>
  </si>
  <si>
    <t>Саф'янська сільська рада, Служба автомобільних доріг в Одеській області</t>
  </si>
  <si>
    <t>Капітальний ремонт дороги по вул. Красива в с. Саф'яни</t>
  </si>
  <si>
    <t>Капітальний ремонт дороги по вул. Лиманській  в с. Саф'яни</t>
  </si>
  <si>
    <t>Капітальний ремонт вул. Шевченка в с. Утконосівка</t>
  </si>
  <si>
    <t>Ізмаїльський р-н, с. Утконосівка</t>
  </si>
  <si>
    <t>Утконосівська сільська рада, Служба автомобільних доріг в Одеській області</t>
  </si>
  <si>
    <t xml:space="preserve">Капітальний ремонт під'їздної дороги в с. Першотравневе </t>
  </si>
  <si>
    <t>Ізмаїльський р-н, с. Першотравневе</t>
  </si>
  <si>
    <t>Першотравнева сільська рада, Служба автомобільних доріг в Одеській області</t>
  </si>
  <si>
    <t xml:space="preserve">Капітальний ремонт дороги по вул. Гагаріна № 83-177 в с. Першотравневе </t>
  </si>
  <si>
    <t xml:space="preserve">Капітальний ремонт дороги по вул. Вишнева № 1-157 в с. Першотравневе </t>
  </si>
  <si>
    <t xml:space="preserve">Капітальний ремонт дороги по вул. Шкільна № 105 - 121 в с. Першотравневе </t>
  </si>
  <si>
    <t>-</t>
  </si>
  <si>
    <t>Капітальний ремонт дороги вул. Південна в с. Утконосівка</t>
  </si>
  <si>
    <t>Ремонт дороги місцевого значення по вул. Ізмаїльська в с. Лощинівка</t>
  </si>
  <si>
    <t>Лощинівська сільська рада, Служба автомобільних доріг в Одеській області</t>
  </si>
  <si>
    <t>Капітальний ремонт вул. Шкільної в с. Багате</t>
  </si>
  <si>
    <t>Капітальний ремонт дорожнього покриття вул. Мира з буд. №115 до буд. №106 в с. Кирнички</t>
  </si>
  <si>
    <t>Капітальний ремонт дорожнього покриття вул. Дружби з буд. №90 до траси М-15 в с. Кирнички</t>
  </si>
  <si>
    <t>Капітальний ремонт вул. Горького в с. Багате</t>
  </si>
  <si>
    <t>Капітальний ремонт дорожного покриття вул. Грама Сергія в с. Нова Некрасівка</t>
  </si>
  <si>
    <t>Капітальний ремонт дорожного покриття вул. Шкільна в с. Нова Некрасівка</t>
  </si>
  <si>
    <t>Капітальний ремонт дороги по вул. Зелена в с. Саф'яни</t>
  </si>
  <si>
    <t>Капітальний ремонт дороги по вул. Шевченко в с. Саф'яни</t>
  </si>
  <si>
    <t>Капітальний ремонт дороги по вул. Івана Франка в с. Саф'яни</t>
  </si>
  <si>
    <t>А.1.1.3.Реконструкція та будівництво автомобільних доріг місцевого значення</t>
  </si>
  <si>
    <t>Будівництво дороги по вул. Дружби в с. Нова Покровка</t>
  </si>
  <si>
    <t>Ізмаїльський р-н, с. Нова Покровка</t>
  </si>
  <si>
    <t>Новопокровська сільська рада, Служба автомобільних доріг в Одеській області</t>
  </si>
  <si>
    <t>Поточний ремонт дороги по вул. Мира в с. Нова Покровка</t>
  </si>
  <si>
    <t xml:space="preserve">  -</t>
  </si>
  <si>
    <t>Поточний ремонт дороги в с. Ларжанка по вул Дружби з №1-№112</t>
  </si>
  <si>
    <t>Капітальний ремонт доріг в с. Ларжанка вул. Лиманська, вул. Степова.</t>
  </si>
  <si>
    <t>Капітальний ремонт  доріг місцевого значення вул. Дімітрова в с. Каланчак</t>
  </si>
  <si>
    <t>Будівництво об'їзної дороги   вул. Аеродромна в смт Суворове</t>
  </si>
  <si>
    <t>Збереження вул. Пушкіна і житлових будинків від руйнування, безпека  руху пішоходів</t>
  </si>
  <si>
    <t>Капітальний ремонт дороги загального користування С -160705 Каланчак - Новокаланчак</t>
  </si>
  <si>
    <t>Капітальний ремонт вул. Магістральної в с. Багате</t>
  </si>
  <si>
    <t>Капітальний ремонт доріг місцевого значення вул. Лесі Українки, вул. Вишнева в с. Муравлівка</t>
  </si>
  <si>
    <t>Ізмаїльський р-н, с. Муравлівка</t>
  </si>
  <si>
    <t>Муравлівська сільська рада, Служба автомобільних доріг в Одеській області</t>
  </si>
  <si>
    <t>Капітальний ремонт  доріг місцевого значення вул. Бесарабська в с. Каланчак</t>
  </si>
  <si>
    <t>Капітальний ремонт дорожнього покриття вул. Садова з буд. №1 до буд. №21 в с. Кирнички</t>
  </si>
  <si>
    <t>Капітальний ремонт дорожнього покриття вул. Шкільна з буд. №3 до буд. №37 в с. Кирнички</t>
  </si>
  <si>
    <t>Капітальний ремонт дорожнього покриття вул. Мира з буд. №1 до траси М-15 в с. Кирнички</t>
  </si>
  <si>
    <t>Капітальний ремонт дорожного покриття вул. Дружби в с. Нова Некрасівка</t>
  </si>
  <si>
    <t>Капітальний ремонт дороги по вул. Гоголя в с. Саф'яни</t>
  </si>
  <si>
    <t>Капітальний ремонт дороги по вул. Лесі Українки в с. Саф'яни</t>
  </si>
  <si>
    <t>А.1.1.4. Створення умов для комфортного і безпечного руху пасажирів</t>
  </si>
  <si>
    <t>Капітальний ремонт мосту</t>
  </si>
  <si>
    <t>Покращення стану автомобільних доріг, охоплення населеного пункту автобусним сполученням</t>
  </si>
  <si>
    <t>Стратегічна ціль А.2. Забезпечення енергетичної самодостатності області</t>
  </si>
  <si>
    <t>А.2.1.6. Модернізація мереж постачання енергоносіїв</t>
  </si>
  <si>
    <t>Будівництво газопроводу Новий Каланчак - Кілія</t>
  </si>
  <si>
    <t>Ізмаїльська РДА</t>
  </si>
  <si>
    <t>Модернізація мереж постачання енергоносіїв</t>
  </si>
  <si>
    <t>А.2.2.1. Підтримка інвестиційних проектів з енергозаощадження</t>
  </si>
  <si>
    <t>Будівництво малих підприємств з використанням альтернативних джерел енергії, а також по виготовленню паливних брикетів</t>
  </si>
  <si>
    <t>Першотравнева сільська рада</t>
  </si>
  <si>
    <t>Впровадження альтернативних джерел енергії</t>
  </si>
  <si>
    <t>А.2.2.4. Підвищення енергоефективності об'єктів, що фінансуються з державного та місцевих бюджетів, зокрема шляхом зменшення питомих втрат у теплових, електричних та водопровідних мережах</t>
  </si>
  <si>
    <t>Утеплення приміщень дитячого садка в с. Каланчак</t>
  </si>
  <si>
    <t>Покращення умов перебування дітей в дошкільних навчальних закладах</t>
  </si>
  <si>
    <t>Заміна вікон та дверей в Каланчацькій ЗОШ</t>
  </si>
  <si>
    <t>Покращення енергоефективності закладу</t>
  </si>
  <si>
    <t>Заміна вікон та дверей в Кирничанській ЗОШ</t>
  </si>
  <si>
    <t>Ремонт системи опалення в ДНЗ "Колосок" с. Лощинівка</t>
  </si>
  <si>
    <t>Лощинівська сільска рада</t>
  </si>
  <si>
    <t>Термоінновація ДНЗ "Яблонька" в с. Стара Некрасівка вул. Октябрьська 36</t>
  </si>
  <si>
    <t xml:space="preserve">Ізмаїльський р-н, с. Стара Некрасівка </t>
  </si>
  <si>
    <t>Старонекрасівська сільська рада</t>
  </si>
  <si>
    <t>Впровадження енергозберігаючих технологій в ДНЗ "Гвоздичка" по вул. Вишнева, 74а в с. Першотравневе</t>
  </si>
  <si>
    <t>Впровадження енергозберігаючих технологій в ЗОШ по вул. Шкільна,105 в с. Першотравневе</t>
  </si>
  <si>
    <t>Стратегічна ціль А.3. Якісний розвиток туристично-рекреаційної інфраструктури</t>
  </si>
  <si>
    <t>А.3.1.2. Розширення номенклатури туристично-рекреаційних послуг</t>
  </si>
  <si>
    <r>
      <t>Розвиток туристичної привабливості, включення населенних пунктів с. Стара Некрасівка та Дунайське в туристичні маршрути, облаштування туристичних об</t>
    </r>
    <r>
      <rPr>
        <sz val="9"/>
        <rFont val="Sitka Small"/>
        <charset val="204"/>
      </rPr>
      <t>'</t>
    </r>
    <r>
      <rPr>
        <sz val="9"/>
        <rFont val="Times New Roman"/>
        <family val="1"/>
        <charset val="204"/>
      </rPr>
      <t xml:space="preserve">єктів </t>
    </r>
  </si>
  <si>
    <t>Розвиток туристично-рекреаційної інфраструктури</t>
  </si>
  <si>
    <t>А.3.1.3. Покращення стану зон відпочинку на морському узбережжі, розвиток інфраструктури курортів, утримання та благоустрій парків, пляжів</t>
  </si>
  <si>
    <t>Благоустрій парків по вул. Кутузова, вул. Суворова в с. Муравлівка</t>
  </si>
  <si>
    <t>Муравлівська сільська рада</t>
  </si>
  <si>
    <t>Покращення стану зон відпочинку</t>
  </si>
  <si>
    <t>Упорядкування території під зону відпочинку по вул. Гагаріна,85 в с. Першотравневе</t>
  </si>
  <si>
    <t>Благоустрій центрального парку с. Багате (оновлення зеленої зони, прокладання тротуарів, розміщення ліхтарів нічного освітлення)</t>
  </si>
  <si>
    <t>Багатянська сільська рада</t>
  </si>
  <si>
    <t>А.3.1.5. Розвиток розгалуженої мережі організацій та установ, що надають екскурсійні, культурно-розважальні, оздоровчі та інші послуги</t>
  </si>
  <si>
    <t>Створення навчально-виробничого комбінату з підготовки народних умільців традиційних народних промислів в с. Стара Некрасівка</t>
  </si>
  <si>
    <t>Підвищення рівня інвестиційної привабливості регіону</t>
  </si>
  <si>
    <t>Стратегічна ціль А.4.</t>
  </si>
  <si>
    <t>А.4.1.2. Підвищення родючості грунтів</t>
  </si>
  <si>
    <t>Розробка проекту регулювання рівня підгрунтових вод в заплаві р. Дунай на земельних ділянках фермерських господарств та громадських пасовищ Старонекрасівської с/ради</t>
  </si>
  <si>
    <t>Захист від підтоплення</t>
  </si>
  <si>
    <t>А.4.2.1. Створення оптових (гуртових) сільськогосподарських ринків</t>
  </si>
  <si>
    <t>Реконструкція майданчику під оптовий ринок, с. Утконосівка</t>
  </si>
  <si>
    <t>Утконосівська сільська рада</t>
  </si>
  <si>
    <t>Розвиток інфраструктури</t>
  </si>
  <si>
    <t>А.4.2.3. Впровадження сучасних технологій зберігання та переробки продукції сільського господарства</t>
  </si>
  <si>
    <t>Будівництво сховища для с/г продукції, установка ліній переробки овочів та фруктів</t>
  </si>
  <si>
    <t>Стратегічна ціль В.1. Формування конкурентоспроможного інтелектуального капіталу</t>
  </si>
  <si>
    <t>В.1.1.1. Розвиток мережі дошкільних навчальних закладів різних типів та форм власності</t>
  </si>
  <si>
    <t>Капітальний ремонт приміщень дитячого садка в с. Саф'яни</t>
  </si>
  <si>
    <t>Саф'янська сільська рада</t>
  </si>
  <si>
    <t>Ремонт даху ДНЗ "Колосок " с. Лощинівка</t>
  </si>
  <si>
    <t>Ремонт відмостки навколо будівлі в ДНЗ "Колосок" с. Лощинівка</t>
  </si>
  <si>
    <t>Ремонт даху ДНЗ "Чебурашка" в с. Комишівка</t>
  </si>
  <si>
    <t>Ізмаїльський р-н, с. Комишівка</t>
  </si>
  <si>
    <t>Комишівська сільська рада</t>
  </si>
  <si>
    <t>Капітальний ремонт ДНЗ «Гніздечко» по вул. Шевченко в с. Муравлівка</t>
  </si>
  <si>
    <t>Капітальний ремонт даху ДНЗ "Журавлик" в с. Кирнички</t>
  </si>
  <si>
    <t>Кирничанська сільська рада</t>
  </si>
  <si>
    <t>Капітальний ремонт даху дитячого садка, с. Утконосівка</t>
  </si>
  <si>
    <t>Капітальний ремонт покрівлі дитячого садка "Гвоздичка" по вул. Вишнева,74 а в с. Першотравневе</t>
  </si>
  <si>
    <t xml:space="preserve">В.1.1.2. Реконструкція пристосованих приміщень та діючих закладів, повернення до мережі закладів, що використовуються не за призначеням </t>
  </si>
  <si>
    <t>Капітальний ремонт фасаду Багатянської ЗОШ</t>
  </si>
  <si>
    <t>Покращення умов перебування дітей в закладах освіти</t>
  </si>
  <si>
    <t>Реконструкція покрівлі (спортзал, харчоблок) Бросківської ЗОШ</t>
  </si>
  <si>
    <t>Капітальний ремонт внутрішнього туалету Каланчацької ЗОШ</t>
  </si>
  <si>
    <t>Продовження будівницттва нової школи Комишівської ЗОШ</t>
  </si>
  <si>
    <t>40 млн. грн (в цінах 2014 року)</t>
  </si>
  <si>
    <t xml:space="preserve">Ізмаїльський р-н, с. Комишівка </t>
  </si>
  <si>
    <t>Капітальний ремонт відмостки, влаштування водосточних жолобів Лощинівської ЗОШ</t>
  </si>
  <si>
    <t xml:space="preserve">Ізмаїльський р-н, с. Лощинівка </t>
  </si>
  <si>
    <t>Капітальний ремонт внутрішнього туалету Муравлівської ЗОШ</t>
  </si>
  <si>
    <t xml:space="preserve">Ізмаїльський р-н, с. Муравлівка </t>
  </si>
  <si>
    <t>Капітальний ремонт покрівлі, стелі Новопокровської ЗОШ (початкова школа)</t>
  </si>
  <si>
    <t xml:space="preserve">Ізмаїльський р-н, с. Нова Покровка </t>
  </si>
  <si>
    <t>Капітальний ремонт фасаду Новонекрасівської ЗОШ</t>
  </si>
  <si>
    <t>Ізмаїльський р-н, с. Нова Некрасівка</t>
  </si>
  <si>
    <t>Капітальний ремон покрівлі та фасаду Озернянської ЗОШ</t>
  </si>
  <si>
    <t>Ізмаїльський р-н, с. Озерне</t>
  </si>
  <si>
    <t xml:space="preserve">Реконструкція покрівлі (спортзал, харчоблок) Саф'янської ЗОШ </t>
  </si>
  <si>
    <t xml:space="preserve">Ізмаїльський р-н, с. Саф'яни </t>
  </si>
  <si>
    <t>Капітальний ремонт фасаду Старонекрасівської ЗОШ</t>
  </si>
  <si>
    <t>Капітальний ремонт фасаду Утконосівської ЗОШ</t>
  </si>
  <si>
    <t xml:space="preserve">Ізмаїльський р-н, с. Утконосівка </t>
  </si>
  <si>
    <t>Капітальний ремонт  каналізації та системи водозабезпечення Каланчацької ЗОШ</t>
  </si>
  <si>
    <t>Капітальний ремонт фасада Каланчацької ЗОШ в с. Каланчак</t>
  </si>
  <si>
    <t>Капітальний ремонт даху Ларжанського НВК</t>
  </si>
  <si>
    <t>Капітальний ремонт фасаду ЗОШ с . Утконосівка</t>
  </si>
  <si>
    <t>Реконструкція нежитлових приміщень в с. Ларжанка по вул. Українська,2 а під дитячий садок</t>
  </si>
  <si>
    <t>Ларжанська сільська рада</t>
  </si>
  <si>
    <t>Капітальний ремонт покрівлі ЗОШ в с. Першотравневе вул. Шкільна, 105</t>
  </si>
  <si>
    <t>Стратегічна ціль В.2. Забезпечення умов для здорового та культурного розвитку населення</t>
  </si>
  <si>
    <t>В.2.1.1. Підвищення рівня забезпеченості медичними послугами (розвиток та удосконалення мережі закладів охорони здоров’я, особливо, у сільській місцевості)</t>
  </si>
  <si>
    <t>Капітальний ремонт приміщення для розміщення сільської лікарської амбулаторії загальної практики медицини сімейної медицини вул.Ізмаїльська,38</t>
  </si>
  <si>
    <t>Покращення якості надання медичних послуг</t>
  </si>
  <si>
    <t>Капітальний ремонт нежитлових приміщень для лікарів АЗПСМ с. Багате</t>
  </si>
  <si>
    <t>Утконосівська сільська рада, ЦРЛ Ізмаїльського району</t>
  </si>
  <si>
    <t>В.2.1.1.Підвищення рівня забезпеченості медичними послугами (розвиток та удосконалення мережі закладів охорони здоров’я, особливо, у сільській місцевості)</t>
  </si>
  <si>
    <t>Капітальний ремонт нежитлових приміщень для лікаря АЗПСМ с. Утконосівка</t>
  </si>
  <si>
    <t>В.2.1.6. Соціальний захист та соціальне обслуговування населення, у т.ч. тимчасово переміщених осіб</t>
  </si>
  <si>
    <t>Відкриття соціально-реабілітаційної установи для людей з інтелектуальними порушеннями в с. Броска</t>
  </si>
  <si>
    <t>Бросківська сільська рада</t>
  </si>
  <si>
    <t>Соціальний захист та реабілітація людей з інтелектуальними порушеннями</t>
  </si>
  <si>
    <t>В.2.2.1. Розбудова у сільській місцевості об'єктів культури</t>
  </si>
  <si>
    <t>Капітальний ремонт даха сільського клубу с. Новокаланчак</t>
  </si>
  <si>
    <t>Розбудова у сільській місцевості об'єктів культури</t>
  </si>
  <si>
    <t>Ремонт фасаду та сходів БК с. Утконосівка</t>
  </si>
  <si>
    <t>Капітальний ремонт та реконструкція будівлі під спортивно-культурний центр в с. Матроска</t>
  </si>
  <si>
    <t>Матроська сільська рада</t>
  </si>
  <si>
    <t>Капітальний ремонт БК, вул. Кутузова, 17 с. Муравлівка</t>
  </si>
  <si>
    <t>Капітальний ремонт Будинку культури с. Комишівка</t>
  </si>
  <si>
    <t>Капітальний ремонт БК с. Броска</t>
  </si>
  <si>
    <t>Капітальний ремонт БК с. Лощинівка</t>
  </si>
  <si>
    <t>Капітальний ремонт будівлі сільського клубу та літнього майданчика для розміщення будинку культури та народного мистецтва</t>
  </si>
  <si>
    <t>В.2.3.1. Підтримка розбудови у сільській місцевості об'єктів фізичної культури та забезпечення їх кваліфікованими кадрами</t>
  </si>
  <si>
    <t>Капітальний ремонт спортивного комплексу по вул. Шкільна,105 в с. Першотравневе</t>
  </si>
  <si>
    <t>Поліпшення фізичного стану та здоров'я населення, залучення молоді до активного способу життя</t>
  </si>
  <si>
    <t>В. 2.3.2. Створення умов щодо реконструкції та збереження існуючих спортивних об'єктів</t>
  </si>
  <si>
    <t>Завершення будівництва павільону-роздягальні стадіону в смт Суворове</t>
  </si>
  <si>
    <t>Суворовська селищна рада</t>
  </si>
  <si>
    <t>Реконструкція сільського стадіону вул. Суворова с. Муравлівка</t>
  </si>
  <si>
    <t>Благоустрій стадіону в с. Ларжанка</t>
  </si>
  <si>
    <t>Будівництво сільського каркасного спортивного залу по вул. Шкільна в с. Утконосівка</t>
  </si>
  <si>
    <t>Облаштування сільського спортивного стадіону в с.Стара Некрасівка по вул. Жовтнева 109 та будівництво критого спортивного комплексу</t>
  </si>
  <si>
    <t>Стратегічна ціль С 1. Забезпечення комфортних умов проживання</t>
  </si>
  <si>
    <t>С. 1.1.2. Розвиток та модернізація централізованої системи питного водопостачання</t>
  </si>
  <si>
    <t>Буріння свердловини та прокладка водогонув с. Каланчак</t>
  </si>
  <si>
    <t>Забезпечення населення питною водою</t>
  </si>
  <si>
    <t>Будівництво центрального водопроводу, с. Муравлівка</t>
  </si>
  <si>
    <t>Капітальний ремонт водопроводу с. Першотравневе</t>
  </si>
  <si>
    <t>Водопостачання мешканцям села та для потреб малого та середнього бізнесу</t>
  </si>
  <si>
    <t>Капітальний ремонт артезіанської сердловини в с. Першотравневе</t>
  </si>
  <si>
    <t>Забезпечення мешканців села якісною питною водою</t>
  </si>
  <si>
    <t>Будівництво Суворовського групового водопроводу</t>
  </si>
  <si>
    <t>Розвиток та модернізація централізованої системи питного водопостачання</t>
  </si>
  <si>
    <t>С.1.2.3. Поліпшення соціально-побутових умов в сільській місцевості шляхом підвищення рівня інженерного облаштування села</t>
  </si>
  <si>
    <t>Реконструкція технічного водопроводу в с. Лощинівка</t>
  </si>
  <si>
    <t>Розвиток та модернізація централізованої системи водопостачання</t>
  </si>
  <si>
    <t>Капітальний ремонт станції водопостачання з заміною  електричних  та водопрвідних мереж в с. Багате</t>
  </si>
  <si>
    <t>Газифікація об'єктів комунальної власності: Ларжанський НВК, АЗПСМ, Ларжанська сільська рада, дитячий садок</t>
  </si>
  <si>
    <t>Ларжанська сільська рада, Ізмаїльська РДА</t>
  </si>
  <si>
    <t>Підвищення рівня інженерного облаштування села</t>
  </si>
  <si>
    <t>Капітальний ремонт мережі вуличного освітлення по вул. Центральна, вул. Садова в с. Кирнички</t>
  </si>
  <si>
    <t>Капітальний ремонт вуличного освітлення в с. Комишівка</t>
  </si>
  <si>
    <t>Вуличне освітлення в с. Першотравневе</t>
  </si>
  <si>
    <t>Реконструкція технічного водоводу</t>
  </si>
  <si>
    <t>Забезпечення населення водою для поливу присадибної ділянки</t>
  </si>
  <si>
    <t>Облаштування водозливного каналу уздовж вул. Мічуріна в смт Суворове</t>
  </si>
  <si>
    <t>Захист житлових будинків від підтоплення</t>
  </si>
  <si>
    <t>Освітлення вулиць в с.Стара Некрасівка</t>
  </si>
  <si>
    <t>С.2.2.2. Реалізація екологічних заходів щодо охорони навколишнього природного середовища</t>
  </si>
  <si>
    <t>Будівництво кар'єру, огорожі, доріг з твердим покриття по периметру кар'єру в с. Багате</t>
  </si>
  <si>
    <t>Охорона навколишнього природного середовища</t>
  </si>
  <si>
    <t>Огородження сміттєзвалища с. Броска</t>
  </si>
  <si>
    <t>Будівництво захисної дамби на аварійній ділянці р. Дунай (108 км)</t>
  </si>
  <si>
    <t>БУВР</t>
  </si>
  <si>
    <t>С.2.2.5. Інженерний захист прибережних територій від негативних екзогенних геологічних процесів</t>
  </si>
  <si>
    <t>Розробка проектів землеустрою щодо встановлення прибережних захисних смуг та перенесення меж в натуру малих річок</t>
  </si>
  <si>
    <t>С.2.2.6. Підвищення рівня лісистості території області та відновлення полезахисних смуг</t>
  </si>
  <si>
    <t>Проведення інвентаризації полезахисних лісових насаджень (1692,3 га)</t>
  </si>
  <si>
    <t>Ізмаїльська РДА, ДП "Ізмаїльське лісове господарство"</t>
  </si>
  <si>
    <t>Проведення заходів зі створення та реконструкції захисних лісових насаджень</t>
  </si>
  <si>
    <t>Голова Ізмаїльської районної державної адміністрації</t>
  </si>
  <si>
    <t>Н.І. Тодорова</t>
  </si>
</sst>
</file>

<file path=xl/styles.xml><?xml version="1.0" encoding="utf-8"?>
<styleSheet xmlns="http://schemas.openxmlformats.org/spreadsheetml/2006/main">
  <numFmts count="8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_ ;[Red]\-0\ "/>
    <numFmt numFmtId="169" formatCode="_(&quot;$&quot;* #,##0.00_);_(&quot;$&quot;* \(#,##0.00\);_(&quot;$&quot;* &quot;-&quot;??_);_(@_)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Arial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Sitka Small"/>
      <charset val="204"/>
    </font>
    <font>
      <sz val="8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7" fontId="2" fillId="0" borderId="1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9" fontId="2" fillId="0" borderId="1" xfId="2" applyNumberFormat="1" applyFont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98"/>
  <sheetViews>
    <sheetView tabSelected="1" workbookViewId="0">
      <selection activeCell="A3" sqref="A3:N3"/>
    </sheetView>
  </sheetViews>
  <sheetFormatPr defaultRowHeight="15"/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2"/>
    </row>
    <row r="2" spans="1:14" ht="15.7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.7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6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/>
      <c r="I6" s="6"/>
      <c r="J6" s="6"/>
      <c r="K6" s="6"/>
      <c r="L6" s="6"/>
      <c r="M6" s="6"/>
      <c r="N6" s="6" t="s">
        <v>9</v>
      </c>
    </row>
    <row r="7" spans="1:14">
      <c r="A7" s="7"/>
      <c r="B7" s="7"/>
      <c r="C7" s="7"/>
      <c r="D7" s="7"/>
      <c r="E7" s="7"/>
      <c r="F7" s="7"/>
      <c r="G7" s="6" t="s">
        <v>10</v>
      </c>
      <c r="H7" s="6" t="s">
        <v>11</v>
      </c>
      <c r="I7" s="6"/>
      <c r="J7" s="6"/>
      <c r="K7" s="6"/>
      <c r="L7" s="6"/>
      <c r="M7" s="6"/>
      <c r="N7" s="7"/>
    </row>
    <row r="8" spans="1:14" ht="99">
      <c r="A8" s="7"/>
      <c r="B8" s="7"/>
      <c r="C8" s="7"/>
      <c r="D8" s="7"/>
      <c r="E8" s="7"/>
      <c r="F8" s="7"/>
      <c r="G8" s="7"/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8" t="s">
        <v>17</v>
      </c>
      <c r="N8" s="7"/>
    </row>
    <row r="9" spans="1:14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168">
      <c r="A10" s="10" t="s">
        <v>19</v>
      </c>
      <c r="B10" s="10" t="s">
        <v>20</v>
      </c>
      <c r="C10" s="11">
        <v>5000</v>
      </c>
      <c r="D10" s="12">
        <v>2018</v>
      </c>
      <c r="E10" s="10" t="s">
        <v>21</v>
      </c>
      <c r="F10" s="10" t="s">
        <v>22</v>
      </c>
      <c r="G10" s="11">
        <v>5000</v>
      </c>
      <c r="H10" s="11" t="s">
        <v>23</v>
      </c>
      <c r="I10" s="10" t="s">
        <v>23</v>
      </c>
      <c r="J10" s="11">
        <v>5000</v>
      </c>
      <c r="K10" s="11"/>
      <c r="L10" s="11"/>
      <c r="M10" s="11"/>
      <c r="N10" s="13" t="s">
        <v>24</v>
      </c>
    </row>
    <row r="11" spans="1:14" ht="168">
      <c r="A11" s="14" t="s">
        <v>19</v>
      </c>
      <c r="B11" s="14" t="s">
        <v>25</v>
      </c>
      <c r="C11" s="15">
        <v>3500</v>
      </c>
      <c r="D11" s="16">
        <v>2018</v>
      </c>
      <c r="E11" s="14" t="s">
        <v>21</v>
      </c>
      <c r="F11" s="14" t="s">
        <v>26</v>
      </c>
      <c r="G11" s="15">
        <v>3500</v>
      </c>
      <c r="H11" s="15" t="s">
        <v>23</v>
      </c>
      <c r="I11" s="15" t="s">
        <v>23</v>
      </c>
      <c r="J11" s="15">
        <v>3500</v>
      </c>
      <c r="K11" s="15" t="s">
        <v>23</v>
      </c>
      <c r="L11" s="15" t="s">
        <v>23</v>
      </c>
      <c r="M11" s="15" t="s">
        <v>23</v>
      </c>
      <c r="N11" s="17" t="s">
        <v>24</v>
      </c>
    </row>
    <row r="12" spans="1:14" ht="168">
      <c r="A12" s="14" t="s">
        <v>19</v>
      </c>
      <c r="B12" s="14" t="s">
        <v>27</v>
      </c>
      <c r="C12" s="15">
        <v>3500</v>
      </c>
      <c r="D12" s="16">
        <v>2018</v>
      </c>
      <c r="E12" s="14" t="s">
        <v>21</v>
      </c>
      <c r="F12" s="14" t="s">
        <v>26</v>
      </c>
      <c r="G12" s="15">
        <v>3500</v>
      </c>
      <c r="H12" s="15" t="s">
        <v>23</v>
      </c>
      <c r="I12" s="15" t="s">
        <v>23</v>
      </c>
      <c r="J12" s="15">
        <v>3500</v>
      </c>
      <c r="K12" s="15" t="s">
        <v>23</v>
      </c>
      <c r="L12" s="15" t="s">
        <v>23</v>
      </c>
      <c r="M12" s="15" t="s">
        <v>23</v>
      </c>
      <c r="N12" s="17" t="s">
        <v>24</v>
      </c>
    </row>
    <row r="13" spans="1:14" ht="168">
      <c r="A13" s="14" t="s">
        <v>19</v>
      </c>
      <c r="B13" s="14" t="s">
        <v>28</v>
      </c>
      <c r="C13" s="15">
        <v>2000</v>
      </c>
      <c r="D13" s="16">
        <v>2018</v>
      </c>
      <c r="E13" s="14" t="s">
        <v>29</v>
      </c>
      <c r="F13" s="14" t="s">
        <v>26</v>
      </c>
      <c r="G13" s="15">
        <v>2000</v>
      </c>
      <c r="H13" s="15" t="s">
        <v>23</v>
      </c>
      <c r="I13" s="15" t="s">
        <v>23</v>
      </c>
      <c r="J13" s="15">
        <v>2000</v>
      </c>
      <c r="K13" s="15" t="s">
        <v>23</v>
      </c>
      <c r="L13" s="15" t="s">
        <v>23</v>
      </c>
      <c r="M13" s="15" t="s">
        <v>23</v>
      </c>
      <c r="N13" s="18" t="s">
        <v>24</v>
      </c>
    </row>
    <row r="14" spans="1:14" ht="168">
      <c r="A14" s="10" t="s">
        <v>19</v>
      </c>
      <c r="B14" s="10" t="s">
        <v>30</v>
      </c>
      <c r="C14" s="11">
        <v>5000</v>
      </c>
      <c r="D14" s="12">
        <v>2019</v>
      </c>
      <c r="E14" s="10" t="s">
        <v>31</v>
      </c>
      <c r="F14" s="10" t="s">
        <v>26</v>
      </c>
      <c r="G14" s="11">
        <v>5000</v>
      </c>
      <c r="H14" s="11" t="s">
        <v>23</v>
      </c>
      <c r="I14" s="10" t="s">
        <v>23</v>
      </c>
      <c r="J14" s="11">
        <v>5000</v>
      </c>
      <c r="K14" s="11" t="s">
        <v>23</v>
      </c>
      <c r="L14" s="11" t="s">
        <v>23</v>
      </c>
      <c r="M14" s="11" t="s">
        <v>23</v>
      </c>
      <c r="N14" s="13" t="s">
        <v>24</v>
      </c>
    </row>
    <row r="15" spans="1:14" ht="108">
      <c r="A15" s="14" t="s">
        <v>32</v>
      </c>
      <c r="B15" s="14" t="s">
        <v>33</v>
      </c>
      <c r="C15" s="15">
        <v>2000</v>
      </c>
      <c r="D15" s="16">
        <v>2018</v>
      </c>
      <c r="E15" s="14" t="s">
        <v>21</v>
      </c>
      <c r="F15" s="14" t="s">
        <v>34</v>
      </c>
      <c r="G15" s="15">
        <v>2000</v>
      </c>
      <c r="H15" s="15">
        <v>400</v>
      </c>
      <c r="I15" s="15">
        <f>G15-H15</f>
        <v>1600</v>
      </c>
      <c r="J15" s="15" t="s">
        <v>23</v>
      </c>
      <c r="K15" s="15" t="s">
        <v>23</v>
      </c>
      <c r="L15" s="15" t="s">
        <v>23</v>
      </c>
      <c r="M15" s="15" t="s">
        <v>23</v>
      </c>
      <c r="N15" s="17" t="s">
        <v>35</v>
      </c>
    </row>
    <row r="16" spans="1:14" ht="108">
      <c r="A16" s="14" t="s">
        <v>32</v>
      </c>
      <c r="B16" s="14" t="s">
        <v>36</v>
      </c>
      <c r="C16" s="15">
        <v>2000</v>
      </c>
      <c r="D16" s="16">
        <v>2018</v>
      </c>
      <c r="E16" s="14" t="s">
        <v>21</v>
      </c>
      <c r="F16" s="14" t="s">
        <v>34</v>
      </c>
      <c r="G16" s="15">
        <v>2000</v>
      </c>
      <c r="H16" s="15">
        <v>400</v>
      </c>
      <c r="I16" s="15">
        <f>G16-H16</f>
        <v>1600</v>
      </c>
      <c r="J16" s="15" t="s">
        <v>23</v>
      </c>
      <c r="K16" s="15" t="s">
        <v>23</v>
      </c>
      <c r="L16" s="15" t="s">
        <v>23</v>
      </c>
      <c r="M16" s="15" t="s">
        <v>23</v>
      </c>
      <c r="N16" s="17" t="s">
        <v>35</v>
      </c>
    </row>
    <row r="17" spans="1:14" ht="108">
      <c r="A17" s="14" t="s">
        <v>32</v>
      </c>
      <c r="B17" s="14" t="s">
        <v>37</v>
      </c>
      <c r="C17" s="15">
        <v>980</v>
      </c>
      <c r="D17" s="19">
        <v>2018</v>
      </c>
      <c r="E17" s="14" t="s">
        <v>38</v>
      </c>
      <c r="F17" s="14" t="s">
        <v>39</v>
      </c>
      <c r="G17" s="20">
        <v>980</v>
      </c>
      <c r="H17" s="15">
        <v>980</v>
      </c>
      <c r="I17" s="15" t="s">
        <v>23</v>
      </c>
      <c r="J17" s="15" t="s">
        <v>23</v>
      </c>
      <c r="K17" s="15" t="s">
        <v>23</v>
      </c>
      <c r="L17" s="15" t="s">
        <v>23</v>
      </c>
      <c r="M17" s="15" t="s">
        <v>23</v>
      </c>
      <c r="N17" s="17" t="s">
        <v>35</v>
      </c>
    </row>
    <row r="18" spans="1:14" ht="108">
      <c r="A18" s="14" t="s">
        <v>32</v>
      </c>
      <c r="B18" s="14" t="s">
        <v>40</v>
      </c>
      <c r="C18" s="15">
        <v>900</v>
      </c>
      <c r="D18" s="19">
        <v>2018</v>
      </c>
      <c r="E18" s="14" t="s">
        <v>38</v>
      </c>
      <c r="F18" s="14" t="s">
        <v>39</v>
      </c>
      <c r="G18" s="20">
        <v>900</v>
      </c>
      <c r="H18" s="15" t="s">
        <v>23</v>
      </c>
      <c r="I18" s="15">
        <v>900</v>
      </c>
      <c r="J18" s="15" t="s">
        <v>23</v>
      </c>
      <c r="K18" s="15" t="s">
        <v>23</v>
      </c>
      <c r="L18" s="15" t="s">
        <v>23</v>
      </c>
      <c r="M18" s="15" t="s">
        <v>23</v>
      </c>
      <c r="N18" s="17" t="s">
        <v>35</v>
      </c>
    </row>
    <row r="19" spans="1:14" ht="108">
      <c r="A19" s="14" t="s">
        <v>32</v>
      </c>
      <c r="B19" s="14" t="s">
        <v>41</v>
      </c>
      <c r="C19" s="15">
        <v>1490</v>
      </c>
      <c r="D19" s="14">
        <v>2018</v>
      </c>
      <c r="E19" s="14" t="s">
        <v>42</v>
      </c>
      <c r="F19" s="14" t="s">
        <v>43</v>
      </c>
      <c r="G19" s="20">
        <v>1490</v>
      </c>
      <c r="H19" s="14">
        <v>15</v>
      </c>
      <c r="I19" s="15">
        <f>G19-H19</f>
        <v>1475</v>
      </c>
      <c r="J19" s="14" t="s">
        <v>23</v>
      </c>
      <c r="K19" s="14" t="s">
        <v>23</v>
      </c>
      <c r="L19" s="14" t="s">
        <v>23</v>
      </c>
      <c r="M19" s="14" t="s">
        <v>23</v>
      </c>
      <c r="N19" s="17" t="s">
        <v>35</v>
      </c>
    </row>
    <row r="20" spans="1:14" ht="108">
      <c r="A20" s="14" t="s">
        <v>32</v>
      </c>
      <c r="B20" s="14" t="s">
        <v>44</v>
      </c>
      <c r="C20" s="15">
        <v>1490</v>
      </c>
      <c r="D20" s="14">
        <v>2018</v>
      </c>
      <c r="E20" s="14" t="s">
        <v>42</v>
      </c>
      <c r="F20" s="14" t="s">
        <v>43</v>
      </c>
      <c r="G20" s="20">
        <v>1490</v>
      </c>
      <c r="H20" s="14">
        <v>15</v>
      </c>
      <c r="I20" s="15">
        <f>G20-H20</f>
        <v>1475</v>
      </c>
      <c r="J20" s="14" t="s">
        <v>23</v>
      </c>
      <c r="K20" s="14" t="s">
        <v>23</v>
      </c>
      <c r="L20" s="14" t="s">
        <v>23</v>
      </c>
      <c r="M20" s="14" t="s">
        <v>23</v>
      </c>
      <c r="N20" s="17" t="s">
        <v>35</v>
      </c>
    </row>
    <row r="21" spans="1:14" ht="108">
      <c r="A21" s="10" t="s">
        <v>32</v>
      </c>
      <c r="B21" s="10" t="s">
        <v>45</v>
      </c>
      <c r="C21" s="11">
        <v>800</v>
      </c>
      <c r="D21" s="10">
        <v>2018</v>
      </c>
      <c r="E21" s="10" t="s">
        <v>46</v>
      </c>
      <c r="F21" s="10" t="s">
        <v>47</v>
      </c>
      <c r="G21" s="11">
        <v>800</v>
      </c>
      <c r="H21" s="11" t="s">
        <v>23</v>
      </c>
      <c r="I21" s="11">
        <v>800</v>
      </c>
      <c r="J21" s="10" t="s">
        <v>23</v>
      </c>
      <c r="K21" s="10" t="s">
        <v>23</v>
      </c>
      <c r="L21" s="10" t="s">
        <v>23</v>
      </c>
      <c r="M21" s="10" t="s">
        <v>23</v>
      </c>
      <c r="N21" s="13" t="s">
        <v>35</v>
      </c>
    </row>
    <row r="22" spans="1:14" ht="120">
      <c r="A22" s="20" t="s">
        <v>32</v>
      </c>
      <c r="B22" s="20" t="s">
        <v>48</v>
      </c>
      <c r="C22" s="15">
        <v>1500</v>
      </c>
      <c r="D22" s="21">
        <v>2018</v>
      </c>
      <c r="E22" s="20" t="s">
        <v>49</v>
      </c>
      <c r="F22" s="20" t="s">
        <v>50</v>
      </c>
      <c r="G22" s="15">
        <v>1500</v>
      </c>
      <c r="H22" s="15" t="s">
        <v>23</v>
      </c>
      <c r="I22" s="15">
        <v>1500</v>
      </c>
      <c r="J22" s="15" t="s">
        <v>23</v>
      </c>
      <c r="K22" s="15" t="s">
        <v>23</v>
      </c>
      <c r="L22" s="15" t="s">
        <v>23</v>
      </c>
      <c r="M22" s="15" t="s">
        <v>23</v>
      </c>
      <c r="N22" s="17" t="s">
        <v>35</v>
      </c>
    </row>
    <row r="23" spans="1:14" ht="120">
      <c r="A23" s="14" t="s">
        <v>51</v>
      </c>
      <c r="B23" s="14" t="s">
        <v>52</v>
      </c>
      <c r="C23" s="15">
        <v>1500</v>
      </c>
      <c r="D23" s="14">
        <v>2018</v>
      </c>
      <c r="E23" s="14" t="s">
        <v>53</v>
      </c>
      <c r="F23" s="14" t="s">
        <v>54</v>
      </c>
      <c r="G23" s="15">
        <v>1500</v>
      </c>
      <c r="H23" s="15" t="s">
        <v>23</v>
      </c>
      <c r="I23" s="15">
        <v>1500</v>
      </c>
      <c r="J23" s="15" t="s">
        <v>23</v>
      </c>
      <c r="K23" s="15" t="s">
        <v>23</v>
      </c>
      <c r="L23" s="20" t="s">
        <v>23</v>
      </c>
      <c r="M23" s="20" t="s">
        <v>23</v>
      </c>
      <c r="N23" s="17" t="s">
        <v>35</v>
      </c>
    </row>
    <row r="24" spans="1:14" ht="108">
      <c r="A24" s="14" t="s">
        <v>51</v>
      </c>
      <c r="B24" s="14" t="s">
        <v>55</v>
      </c>
      <c r="C24" s="15">
        <v>1000</v>
      </c>
      <c r="D24" s="14">
        <v>2018</v>
      </c>
      <c r="E24" s="14" t="s">
        <v>53</v>
      </c>
      <c r="F24" s="14" t="s">
        <v>54</v>
      </c>
      <c r="G24" s="15">
        <v>1000</v>
      </c>
      <c r="H24" s="15">
        <v>150</v>
      </c>
      <c r="I24" s="15">
        <v>850</v>
      </c>
      <c r="J24" s="15" t="s">
        <v>23</v>
      </c>
      <c r="K24" s="15" t="s">
        <v>23</v>
      </c>
      <c r="L24" s="20" t="s">
        <v>23</v>
      </c>
      <c r="M24" s="20" t="s">
        <v>23</v>
      </c>
      <c r="N24" s="17" t="s">
        <v>35</v>
      </c>
    </row>
    <row r="25" spans="1:14" ht="108">
      <c r="A25" s="14" t="s">
        <v>51</v>
      </c>
      <c r="B25" s="14" t="s">
        <v>56</v>
      </c>
      <c r="C25" s="15">
        <v>1000</v>
      </c>
      <c r="D25" s="14">
        <v>2018</v>
      </c>
      <c r="E25" s="14" t="s">
        <v>53</v>
      </c>
      <c r="F25" s="14" t="s">
        <v>54</v>
      </c>
      <c r="G25" s="15">
        <v>1000</v>
      </c>
      <c r="H25" s="15" t="s">
        <v>23</v>
      </c>
      <c r="I25" s="15">
        <v>1000</v>
      </c>
      <c r="J25" s="15" t="s">
        <v>23</v>
      </c>
      <c r="K25" s="15" t="s">
        <v>23</v>
      </c>
      <c r="L25" s="20" t="s">
        <v>23</v>
      </c>
      <c r="M25" s="20" t="s">
        <v>23</v>
      </c>
      <c r="N25" s="17" t="s">
        <v>35</v>
      </c>
    </row>
    <row r="26" spans="1:14" ht="108">
      <c r="A26" s="20" t="s">
        <v>32</v>
      </c>
      <c r="B26" s="20" t="s">
        <v>57</v>
      </c>
      <c r="C26" s="15">
        <v>1000</v>
      </c>
      <c r="D26" s="21">
        <v>2018</v>
      </c>
      <c r="E26" s="20" t="s">
        <v>49</v>
      </c>
      <c r="F26" s="20" t="s">
        <v>50</v>
      </c>
      <c r="G26" s="15">
        <v>1000</v>
      </c>
      <c r="H26" s="15" t="s">
        <v>23</v>
      </c>
      <c r="I26" s="15" t="s">
        <v>23</v>
      </c>
      <c r="J26" s="15">
        <v>1000</v>
      </c>
      <c r="K26" s="20" t="s">
        <v>23</v>
      </c>
      <c r="L26" s="20" t="s">
        <v>23</v>
      </c>
      <c r="M26" s="20" t="s">
        <v>23</v>
      </c>
      <c r="N26" s="17" t="s">
        <v>35</v>
      </c>
    </row>
    <row r="27" spans="1:14" ht="108">
      <c r="A27" s="14" t="s">
        <v>32</v>
      </c>
      <c r="B27" s="22" t="s">
        <v>58</v>
      </c>
      <c r="C27" s="15">
        <v>800</v>
      </c>
      <c r="D27" s="14">
        <v>2018</v>
      </c>
      <c r="E27" s="14" t="s">
        <v>59</v>
      </c>
      <c r="F27" s="14" t="s">
        <v>60</v>
      </c>
      <c r="G27" s="15">
        <v>800</v>
      </c>
      <c r="H27" s="15">
        <v>400</v>
      </c>
      <c r="I27" s="15">
        <v>400</v>
      </c>
      <c r="J27" s="15" t="s">
        <v>23</v>
      </c>
      <c r="K27" s="15" t="s">
        <v>23</v>
      </c>
      <c r="L27" s="15" t="s">
        <v>23</v>
      </c>
      <c r="M27" s="15" t="s">
        <v>23</v>
      </c>
      <c r="N27" s="17" t="s">
        <v>35</v>
      </c>
    </row>
    <row r="28" spans="1:14" ht="108">
      <c r="A28" s="14" t="s">
        <v>32</v>
      </c>
      <c r="B28" s="14" t="s">
        <v>61</v>
      </c>
      <c r="C28" s="15">
        <v>1500</v>
      </c>
      <c r="D28" s="14">
        <v>2018</v>
      </c>
      <c r="E28" s="14" t="s">
        <v>62</v>
      </c>
      <c r="F28" s="14" t="s">
        <v>63</v>
      </c>
      <c r="G28" s="15">
        <v>1500</v>
      </c>
      <c r="H28" s="15" t="s">
        <v>23</v>
      </c>
      <c r="I28" s="15">
        <v>1500</v>
      </c>
      <c r="J28" s="15" t="s">
        <v>23</v>
      </c>
      <c r="K28" s="15" t="s">
        <v>23</v>
      </c>
      <c r="L28" s="15" t="s">
        <v>23</v>
      </c>
      <c r="M28" s="15" t="s">
        <v>23</v>
      </c>
      <c r="N28" s="18" t="s">
        <v>64</v>
      </c>
    </row>
    <row r="29" spans="1:14" ht="108">
      <c r="A29" s="14" t="s">
        <v>32</v>
      </c>
      <c r="B29" s="14" t="s">
        <v>65</v>
      </c>
      <c r="C29" s="15">
        <v>1500</v>
      </c>
      <c r="D29" s="14">
        <v>2018</v>
      </c>
      <c r="E29" s="14" t="s">
        <v>62</v>
      </c>
      <c r="F29" s="14" t="s">
        <v>63</v>
      </c>
      <c r="G29" s="15">
        <v>1500</v>
      </c>
      <c r="H29" s="15" t="s">
        <v>23</v>
      </c>
      <c r="I29" s="15">
        <v>1500</v>
      </c>
      <c r="J29" s="15" t="s">
        <v>23</v>
      </c>
      <c r="K29" s="15" t="s">
        <v>23</v>
      </c>
      <c r="L29" s="15" t="s">
        <v>23</v>
      </c>
      <c r="M29" s="15" t="s">
        <v>23</v>
      </c>
      <c r="N29" s="17" t="s">
        <v>35</v>
      </c>
    </row>
    <row r="30" spans="1:14" ht="108">
      <c r="A30" s="14" t="s">
        <v>32</v>
      </c>
      <c r="B30" s="14" t="s">
        <v>66</v>
      </c>
      <c r="C30" s="15">
        <v>1500</v>
      </c>
      <c r="D30" s="14">
        <v>2018</v>
      </c>
      <c r="E30" s="14" t="s">
        <v>62</v>
      </c>
      <c r="F30" s="14" t="s">
        <v>63</v>
      </c>
      <c r="G30" s="15">
        <v>1500</v>
      </c>
      <c r="H30" s="15" t="s">
        <v>23</v>
      </c>
      <c r="I30" s="15">
        <v>1500</v>
      </c>
      <c r="J30" s="15" t="s">
        <v>23</v>
      </c>
      <c r="K30" s="15" t="s">
        <v>23</v>
      </c>
      <c r="L30" s="15" t="s">
        <v>23</v>
      </c>
      <c r="M30" s="15" t="s">
        <v>23</v>
      </c>
      <c r="N30" s="17" t="s">
        <v>35</v>
      </c>
    </row>
    <row r="31" spans="1:14" ht="108">
      <c r="A31" s="14" t="s">
        <v>32</v>
      </c>
      <c r="B31" s="14" t="s">
        <v>67</v>
      </c>
      <c r="C31" s="15">
        <v>1000</v>
      </c>
      <c r="D31" s="14">
        <v>2018</v>
      </c>
      <c r="E31" s="14" t="s">
        <v>68</v>
      </c>
      <c r="F31" s="14" t="s">
        <v>69</v>
      </c>
      <c r="G31" s="15">
        <v>1000</v>
      </c>
      <c r="H31" s="15">
        <v>500</v>
      </c>
      <c r="I31" s="15">
        <v>500</v>
      </c>
      <c r="J31" s="15" t="s">
        <v>23</v>
      </c>
      <c r="K31" s="15" t="s">
        <v>23</v>
      </c>
      <c r="L31" s="15" t="s">
        <v>23</v>
      </c>
      <c r="M31" s="15" t="s">
        <v>23</v>
      </c>
      <c r="N31" s="17" t="s">
        <v>35</v>
      </c>
    </row>
    <row r="32" spans="1:14" ht="108">
      <c r="A32" s="14" t="s">
        <v>32</v>
      </c>
      <c r="B32" s="14" t="s">
        <v>70</v>
      </c>
      <c r="C32" s="15">
        <v>400</v>
      </c>
      <c r="D32" s="14">
        <v>2018</v>
      </c>
      <c r="E32" s="14" t="s">
        <v>68</v>
      </c>
      <c r="F32" s="14" t="s">
        <v>69</v>
      </c>
      <c r="G32" s="15">
        <v>400</v>
      </c>
      <c r="H32" s="15">
        <v>400</v>
      </c>
      <c r="I32" s="15" t="s">
        <v>23</v>
      </c>
      <c r="J32" s="15" t="s">
        <v>23</v>
      </c>
      <c r="K32" s="15" t="s">
        <v>23</v>
      </c>
      <c r="L32" s="15" t="s">
        <v>23</v>
      </c>
      <c r="M32" s="15" t="s">
        <v>23</v>
      </c>
      <c r="N32" s="17" t="s">
        <v>35</v>
      </c>
    </row>
    <row r="33" spans="1:14" ht="108">
      <c r="A33" s="14" t="s">
        <v>32</v>
      </c>
      <c r="B33" s="14" t="s">
        <v>71</v>
      </c>
      <c r="C33" s="15">
        <f>1500000/1000</f>
        <v>1500</v>
      </c>
      <c r="D33" s="14">
        <v>2018</v>
      </c>
      <c r="E33" s="14" t="s">
        <v>68</v>
      </c>
      <c r="F33" s="14" t="s">
        <v>69</v>
      </c>
      <c r="G33" s="15">
        <v>1500</v>
      </c>
      <c r="H33" s="15">
        <v>500</v>
      </c>
      <c r="I33" s="15">
        <v>1000</v>
      </c>
      <c r="J33" s="15" t="s">
        <v>23</v>
      </c>
      <c r="K33" s="15" t="s">
        <v>23</v>
      </c>
      <c r="L33" s="15" t="s">
        <v>23</v>
      </c>
      <c r="M33" s="15" t="s">
        <v>23</v>
      </c>
      <c r="N33" s="17" t="s">
        <v>35</v>
      </c>
    </row>
    <row r="34" spans="1:14" ht="108">
      <c r="A34" s="14" t="s">
        <v>32</v>
      </c>
      <c r="B34" s="14" t="s">
        <v>72</v>
      </c>
      <c r="C34" s="15">
        <v>1400</v>
      </c>
      <c r="D34" s="14">
        <v>2018</v>
      </c>
      <c r="E34" s="14" t="s">
        <v>73</v>
      </c>
      <c r="F34" s="14" t="s">
        <v>74</v>
      </c>
      <c r="G34" s="15">
        <v>1400</v>
      </c>
      <c r="H34" s="15" t="s">
        <v>23</v>
      </c>
      <c r="I34" s="15">
        <v>1400</v>
      </c>
      <c r="J34" s="15" t="s">
        <v>23</v>
      </c>
      <c r="K34" s="15" t="s">
        <v>23</v>
      </c>
      <c r="L34" s="15" t="s">
        <v>23</v>
      </c>
      <c r="M34" s="15" t="s">
        <v>23</v>
      </c>
      <c r="N34" s="23" t="s">
        <v>64</v>
      </c>
    </row>
    <row r="35" spans="1:14" ht="108">
      <c r="A35" s="10" t="s">
        <v>32</v>
      </c>
      <c r="B35" s="10" t="s">
        <v>75</v>
      </c>
      <c r="C35" s="11">
        <v>500</v>
      </c>
      <c r="D35" s="10">
        <v>2018</v>
      </c>
      <c r="E35" s="10" t="s">
        <v>76</v>
      </c>
      <c r="F35" s="10" t="s">
        <v>77</v>
      </c>
      <c r="G35" s="11">
        <v>500</v>
      </c>
      <c r="H35" s="11">
        <v>100</v>
      </c>
      <c r="I35" s="11">
        <v>200</v>
      </c>
      <c r="J35" s="11">
        <v>200</v>
      </c>
      <c r="K35" s="11" t="s">
        <v>23</v>
      </c>
      <c r="L35" s="11" t="s">
        <v>23</v>
      </c>
      <c r="M35" s="11" t="s">
        <v>23</v>
      </c>
      <c r="N35" s="23"/>
    </row>
    <row r="36" spans="1:14">
      <c r="A36" s="24" t="s">
        <v>32</v>
      </c>
      <c r="B36" s="24" t="s">
        <v>78</v>
      </c>
      <c r="C36" s="25">
        <v>1000</v>
      </c>
      <c r="D36" s="10">
        <v>2018</v>
      </c>
      <c r="E36" s="24" t="s">
        <v>76</v>
      </c>
      <c r="F36" s="24" t="s">
        <v>77</v>
      </c>
      <c r="G36" s="11">
        <v>500</v>
      </c>
      <c r="H36" s="11">
        <v>50</v>
      </c>
      <c r="I36" s="11">
        <v>200</v>
      </c>
      <c r="J36" s="11">
        <v>250</v>
      </c>
      <c r="K36" s="11" t="s">
        <v>23</v>
      </c>
      <c r="L36" s="11" t="s">
        <v>23</v>
      </c>
      <c r="M36" s="11" t="s">
        <v>23</v>
      </c>
      <c r="N36" s="23"/>
    </row>
    <row r="37" spans="1:14">
      <c r="A37" s="26"/>
      <c r="B37" s="26"/>
      <c r="C37" s="26"/>
      <c r="D37" s="10">
        <v>2019</v>
      </c>
      <c r="E37" s="26"/>
      <c r="F37" s="26"/>
      <c r="G37" s="11">
        <v>500</v>
      </c>
      <c r="H37" s="11">
        <v>50</v>
      </c>
      <c r="I37" s="11">
        <v>200</v>
      </c>
      <c r="J37" s="11">
        <v>250</v>
      </c>
      <c r="K37" s="11"/>
      <c r="L37" s="11"/>
      <c r="M37" s="11"/>
      <c r="N37" s="23"/>
    </row>
    <row r="38" spans="1:14">
      <c r="A38" s="24" t="s">
        <v>32</v>
      </c>
      <c r="B38" s="24" t="s">
        <v>79</v>
      </c>
      <c r="C38" s="25">
        <v>2000</v>
      </c>
      <c r="D38" s="10">
        <v>2018</v>
      </c>
      <c r="E38" s="24" t="s">
        <v>76</v>
      </c>
      <c r="F38" s="24" t="s">
        <v>77</v>
      </c>
      <c r="G38" s="11">
        <v>100</v>
      </c>
      <c r="H38" s="11">
        <v>400</v>
      </c>
      <c r="I38" s="11">
        <v>500</v>
      </c>
      <c r="J38" s="11"/>
      <c r="K38" s="11" t="s">
        <v>23</v>
      </c>
      <c r="L38" s="11" t="s">
        <v>23</v>
      </c>
      <c r="M38" s="11" t="s">
        <v>23</v>
      </c>
      <c r="N38" s="23"/>
    </row>
    <row r="39" spans="1:14">
      <c r="A39" s="27"/>
      <c r="B39" s="27"/>
      <c r="C39" s="28"/>
      <c r="D39" s="10">
        <v>2019</v>
      </c>
      <c r="E39" s="27"/>
      <c r="F39" s="27"/>
      <c r="G39" s="11">
        <v>100</v>
      </c>
      <c r="H39" s="11">
        <v>400</v>
      </c>
      <c r="I39" s="11">
        <v>500</v>
      </c>
      <c r="J39" s="11"/>
      <c r="K39" s="11"/>
      <c r="L39" s="11"/>
      <c r="M39" s="11"/>
      <c r="N39" s="23"/>
    </row>
    <row r="40" spans="1:14">
      <c r="A40" s="24" t="s">
        <v>32</v>
      </c>
      <c r="B40" s="24" t="s">
        <v>80</v>
      </c>
      <c r="C40" s="25">
        <v>500</v>
      </c>
      <c r="D40" s="24">
        <v>2018</v>
      </c>
      <c r="E40" s="24" t="s">
        <v>76</v>
      </c>
      <c r="F40" s="24" t="s">
        <v>77</v>
      </c>
      <c r="G40" s="25">
        <v>500</v>
      </c>
      <c r="H40" s="25">
        <v>100</v>
      </c>
      <c r="I40" s="25">
        <v>400</v>
      </c>
      <c r="J40" s="25" t="s">
        <v>81</v>
      </c>
      <c r="K40" s="25" t="s">
        <v>23</v>
      </c>
      <c r="L40" s="25" t="s">
        <v>23</v>
      </c>
      <c r="M40" s="25" t="s">
        <v>23</v>
      </c>
      <c r="N40" s="23"/>
    </row>
    <row r="41" spans="1:14">
      <c r="A41" s="27"/>
      <c r="B41" s="27"/>
      <c r="C41" s="28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3"/>
    </row>
    <row r="42" spans="1:14" ht="108">
      <c r="A42" s="14" t="s">
        <v>32</v>
      </c>
      <c r="B42" s="14" t="s">
        <v>82</v>
      </c>
      <c r="C42" s="15">
        <v>2000</v>
      </c>
      <c r="D42" s="14">
        <v>2019</v>
      </c>
      <c r="E42" s="14" t="s">
        <v>73</v>
      </c>
      <c r="F42" s="14" t="s">
        <v>74</v>
      </c>
      <c r="G42" s="15">
        <v>2000</v>
      </c>
      <c r="H42" s="15" t="s">
        <v>23</v>
      </c>
      <c r="I42" s="15">
        <v>2000</v>
      </c>
      <c r="J42" s="15" t="s">
        <v>23</v>
      </c>
      <c r="K42" s="15" t="s">
        <v>23</v>
      </c>
      <c r="L42" s="15" t="s">
        <v>23</v>
      </c>
      <c r="M42" s="15" t="s">
        <v>23</v>
      </c>
      <c r="N42" s="23"/>
    </row>
    <row r="43" spans="1:14" ht="108">
      <c r="A43" s="14" t="s">
        <v>32</v>
      </c>
      <c r="B43" s="14" t="s">
        <v>83</v>
      </c>
      <c r="C43" s="15">
        <v>2000</v>
      </c>
      <c r="D43" s="16">
        <v>2019</v>
      </c>
      <c r="E43" s="14" t="s">
        <v>29</v>
      </c>
      <c r="F43" s="10" t="s">
        <v>84</v>
      </c>
      <c r="G43" s="15">
        <v>2000</v>
      </c>
      <c r="H43" s="15">
        <v>200</v>
      </c>
      <c r="I43" s="15">
        <v>1800</v>
      </c>
      <c r="J43" s="15" t="s">
        <v>23</v>
      </c>
      <c r="K43" s="15" t="s">
        <v>23</v>
      </c>
      <c r="L43" s="15" t="s">
        <v>23</v>
      </c>
      <c r="M43" s="15" t="s">
        <v>23</v>
      </c>
      <c r="N43" s="18" t="s">
        <v>64</v>
      </c>
    </row>
    <row r="44" spans="1:14" ht="108">
      <c r="A44" s="14" t="s">
        <v>32</v>
      </c>
      <c r="B44" s="14" t="s">
        <v>85</v>
      </c>
      <c r="C44" s="15">
        <v>1490</v>
      </c>
      <c r="D44" s="14">
        <v>2019</v>
      </c>
      <c r="E44" s="14" t="s">
        <v>42</v>
      </c>
      <c r="F44" s="14" t="s">
        <v>43</v>
      </c>
      <c r="G44" s="20">
        <v>1490</v>
      </c>
      <c r="H44" s="14">
        <v>15</v>
      </c>
      <c r="I44" s="15">
        <f>G44-H44</f>
        <v>1475</v>
      </c>
      <c r="J44" s="14" t="s">
        <v>23</v>
      </c>
      <c r="K44" s="14" t="s">
        <v>23</v>
      </c>
      <c r="L44" s="14" t="s">
        <v>23</v>
      </c>
      <c r="M44" s="14" t="s">
        <v>23</v>
      </c>
      <c r="N44" s="17" t="s">
        <v>35</v>
      </c>
    </row>
    <row r="45" spans="1:14" ht="120">
      <c r="A45" s="14" t="s">
        <v>32</v>
      </c>
      <c r="B45" s="14" t="s">
        <v>86</v>
      </c>
      <c r="C45" s="15">
        <v>800</v>
      </c>
      <c r="D45" s="14">
        <v>2019</v>
      </c>
      <c r="E45" s="14" t="s">
        <v>46</v>
      </c>
      <c r="F45" s="14" t="s">
        <v>47</v>
      </c>
      <c r="G45" s="15">
        <v>800</v>
      </c>
      <c r="H45" s="11" t="s">
        <v>23</v>
      </c>
      <c r="I45" s="11">
        <v>800</v>
      </c>
      <c r="J45" s="10" t="s">
        <v>23</v>
      </c>
      <c r="K45" s="10" t="s">
        <v>23</v>
      </c>
      <c r="L45" s="10" t="s">
        <v>23</v>
      </c>
      <c r="M45" s="10" t="s">
        <v>23</v>
      </c>
      <c r="N45" s="17" t="s">
        <v>35</v>
      </c>
    </row>
    <row r="46" spans="1:14" ht="120">
      <c r="A46" s="14" t="s">
        <v>32</v>
      </c>
      <c r="B46" s="14" t="s">
        <v>87</v>
      </c>
      <c r="C46" s="15">
        <v>800</v>
      </c>
      <c r="D46" s="14">
        <v>2019</v>
      </c>
      <c r="E46" s="14" t="s">
        <v>46</v>
      </c>
      <c r="F46" s="14" t="s">
        <v>47</v>
      </c>
      <c r="G46" s="15">
        <v>800</v>
      </c>
      <c r="H46" s="15" t="s">
        <v>23</v>
      </c>
      <c r="I46" s="15">
        <v>800</v>
      </c>
      <c r="J46" s="15" t="s">
        <v>23</v>
      </c>
      <c r="K46" s="15" t="s">
        <v>23</v>
      </c>
      <c r="L46" s="15" t="s">
        <v>23</v>
      </c>
      <c r="M46" s="15" t="s">
        <v>23</v>
      </c>
      <c r="N46" s="17" t="s">
        <v>35</v>
      </c>
    </row>
    <row r="47" spans="1:14" ht="108">
      <c r="A47" s="14" t="s">
        <v>32</v>
      </c>
      <c r="B47" s="14" t="s">
        <v>88</v>
      </c>
      <c r="C47" s="15">
        <v>1490</v>
      </c>
      <c r="D47" s="14">
        <v>2019</v>
      </c>
      <c r="E47" s="14" t="s">
        <v>42</v>
      </c>
      <c r="F47" s="14" t="s">
        <v>43</v>
      </c>
      <c r="G47" s="20">
        <v>1490</v>
      </c>
      <c r="H47" s="20">
        <v>15</v>
      </c>
      <c r="I47" s="15">
        <f>G47-H47</f>
        <v>1475</v>
      </c>
      <c r="J47" s="14" t="s">
        <v>23</v>
      </c>
      <c r="K47" s="14" t="s">
        <v>23</v>
      </c>
      <c r="L47" s="14" t="s">
        <v>23</v>
      </c>
      <c r="M47" s="14" t="s">
        <v>23</v>
      </c>
      <c r="N47" s="17" t="s">
        <v>35</v>
      </c>
    </row>
    <row r="48" spans="1:14" ht="108">
      <c r="A48" s="14" t="s">
        <v>32</v>
      </c>
      <c r="B48" s="14" t="s">
        <v>89</v>
      </c>
      <c r="C48" s="15">
        <v>1500</v>
      </c>
      <c r="D48" s="14">
        <v>2019</v>
      </c>
      <c r="E48" s="14" t="s">
        <v>62</v>
      </c>
      <c r="F48" s="14" t="s">
        <v>63</v>
      </c>
      <c r="G48" s="15">
        <v>1500</v>
      </c>
      <c r="H48" s="15" t="s">
        <v>23</v>
      </c>
      <c r="I48" s="15">
        <v>1500</v>
      </c>
      <c r="J48" s="15" t="s">
        <v>23</v>
      </c>
      <c r="K48" s="15" t="s">
        <v>23</v>
      </c>
      <c r="L48" s="15" t="s">
        <v>23</v>
      </c>
      <c r="M48" s="15" t="s">
        <v>23</v>
      </c>
      <c r="N48" s="18" t="s">
        <v>64</v>
      </c>
    </row>
    <row r="49" spans="1:14" ht="108">
      <c r="A49" s="14" t="s">
        <v>32</v>
      </c>
      <c r="B49" s="14" t="s">
        <v>90</v>
      </c>
      <c r="C49" s="15">
        <v>1500</v>
      </c>
      <c r="D49" s="14">
        <v>2019</v>
      </c>
      <c r="E49" s="14" t="s">
        <v>62</v>
      </c>
      <c r="F49" s="14" t="s">
        <v>63</v>
      </c>
      <c r="G49" s="15">
        <v>1500</v>
      </c>
      <c r="H49" s="15" t="s">
        <v>23</v>
      </c>
      <c r="I49" s="15">
        <v>1500</v>
      </c>
      <c r="J49" s="15" t="s">
        <v>23</v>
      </c>
      <c r="K49" s="15" t="s">
        <v>23</v>
      </c>
      <c r="L49" s="15" t="s">
        <v>23</v>
      </c>
      <c r="M49" s="15" t="s">
        <v>23</v>
      </c>
      <c r="N49" s="18" t="s">
        <v>64</v>
      </c>
    </row>
    <row r="50" spans="1:14" ht="108">
      <c r="A50" s="14" t="s">
        <v>32</v>
      </c>
      <c r="B50" s="14" t="s">
        <v>91</v>
      </c>
      <c r="C50" s="15">
        <v>1500</v>
      </c>
      <c r="D50" s="14">
        <v>2019</v>
      </c>
      <c r="E50" s="14" t="s">
        <v>68</v>
      </c>
      <c r="F50" s="14" t="s">
        <v>69</v>
      </c>
      <c r="G50" s="15">
        <v>1500</v>
      </c>
      <c r="H50" s="15">
        <v>500</v>
      </c>
      <c r="I50" s="15">
        <v>1000</v>
      </c>
      <c r="J50" s="15" t="s">
        <v>23</v>
      </c>
      <c r="K50" s="15" t="s">
        <v>23</v>
      </c>
      <c r="L50" s="15" t="s">
        <v>23</v>
      </c>
      <c r="M50" s="15" t="s">
        <v>23</v>
      </c>
      <c r="N50" s="18" t="s">
        <v>64</v>
      </c>
    </row>
    <row r="51" spans="1:14" ht="108">
      <c r="A51" s="14" t="s">
        <v>32</v>
      </c>
      <c r="B51" s="14" t="s">
        <v>92</v>
      </c>
      <c r="C51" s="15">
        <v>1000</v>
      </c>
      <c r="D51" s="14">
        <v>2019</v>
      </c>
      <c r="E51" s="14" t="s">
        <v>68</v>
      </c>
      <c r="F51" s="14" t="s">
        <v>69</v>
      </c>
      <c r="G51" s="15">
        <v>1000</v>
      </c>
      <c r="H51" s="15">
        <v>500</v>
      </c>
      <c r="I51" s="15">
        <v>500</v>
      </c>
      <c r="J51" s="15" t="s">
        <v>23</v>
      </c>
      <c r="K51" s="15" t="s">
        <v>23</v>
      </c>
      <c r="L51" s="15" t="s">
        <v>23</v>
      </c>
      <c r="M51" s="15" t="s">
        <v>23</v>
      </c>
      <c r="N51" s="18" t="s">
        <v>64</v>
      </c>
    </row>
    <row r="52" spans="1:14" ht="108">
      <c r="A52" s="14" t="s">
        <v>32</v>
      </c>
      <c r="B52" s="14" t="s">
        <v>93</v>
      </c>
      <c r="C52" s="15">
        <v>1500</v>
      </c>
      <c r="D52" s="14">
        <v>2019</v>
      </c>
      <c r="E52" s="14" t="s">
        <v>68</v>
      </c>
      <c r="F52" s="14" t="s">
        <v>69</v>
      </c>
      <c r="G52" s="15">
        <v>1500</v>
      </c>
      <c r="H52" s="15">
        <v>500</v>
      </c>
      <c r="I52" s="15">
        <v>1000</v>
      </c>
      <c r="J52" s="15" t="s">
        <v>23</v>
      </c>
      <c r="K52" s="15" t="s">
        <v>23</v>
      </c>
      <c r="L52" s="15" t="s">
        <v>23</v>
      </c>
      <c r="M52" s="15" t="s">
        <v>23</v>
      </c>
      <c r="N52" s="18" t="s">
        <v>64</v>
      </c>
    </row>
    <row r="53" spans="1:14" ht="108">
      <c r="A53" s="14" t="s">
        <v>94</v>
      </c>
      <c r="B53" s="22" t="s">
        <v>95</v>
      </c>
      <c r="C53" s="15">
        <v>5000</v>
      </c>
      <c r="D53" s="14">
        <v>2019</v>
      </c>
      <c r="E53" s="14" t="s">
        <v>96</v>
      </c>
      <c r="F53" s="14" t="s">
        <v>97</v>
      </c>
      <c r="G53" s="15">
        <v>5000</v>
      </c>
      <c r="H53" s="29" t="s">
        <v>81</v>
      </c>
      <c r="I53" s="15">
        <v>5000</v>
      </c>
      <c r="J53" s="15" t="s">
        <v>23</v>
      </c>
      <c r="K53" s="15" t="s">
        <v>23</v>
      </c>
      <c r="L53" s="15" t="s">
        <v>23</v>
      </c>
      <c r="M53" s="15" t="s">
        <v>23</v>
      </c>
      <c r="N53" s="18" t="s">
        <v>64</v>
      </c>
    </row>
    <row r="54" spans="1:14" ht="108">
      <c r="A54" s="14" t="s">
        <v>94</v>
      </c>
      <c r="B54" s="22" t="s">
        <v>98</v>
      </c>
      <c r="C54" s="15">
        <v>2000</v>
      </c>
      <c r="D54" s="14">
        <v>2019</v>
      </c>
      <c r="E54" s="14" t="s">
        <v>96</v>
      </c>
      <c r="F54" s="14" t="s">
        <v>97</v>
      </c>
      <c r="G54" s="15">
        <v>2000</v>
      </c>
      <c r="H54" s="15" t="s">
        <v>81</v>
      </c>
      <c r="I54" s="15">
        <v>2000</v>
      </c>
      <c r="J54" s="15" t="s">
        <v>81</v>
      </c>
      <c r="K54" s="15" t="s">
        <v>23</v>
      </c>
      <c r="L54" s="15" t="s">
        <v>99</v>
      </c>
      <c r="M54" s="15" t="s">
        <v>81</v>
      </c>
      <c r="N54" s="18" t="s">
        <v>64</v>
      </c>
    </row>
    <row r="55" spans="1:14" ht="108">
      <c r="A55" s="20" t="s">
        <v>32</v>
      </c>
      <c r="B55" s="20" t="s">
        <v>100</v>
      </c>
      <c r="C55" s="15">
        <v>1000</v>
      </c>
      <c r="D55" s="21">
        <v>2019</v>
      </c>
      <c r="E55" s="20" t="s">
        <v>49</v>
      </c>
      <c r="F55" s="20" t="s">
        <v>50</v>
      </c>
      <c r="G55" s="15">
        <v>1000</v>
      </c>
      <c r="H55" s="15" t="s">
        <v>23</v>
      </c>
      <c r="I55" s="15">
        <v>1000</v>
      </c>
      <c r="J55" s="15" t="s">
        <v>23</v>
      </c>
      <c r="K55" s="15" t="s">
        <v>23</v>
      </c>
      <c r="L55" s="15" t="s">
        <v>23</v>
      </c>
      <c r="M55" s="15" t="s">
        <v>23</v>
      </c>
      <c r="N55" s="18" t="s">
        <v>64</v>
      </c>
    </row>
    <row r="56" spans="1:14" ht="108">
      <c r="A56" s="20" t="s">
        <v>32</v>
      </c>
      <c r="B56" s="20" t="s">
        <v>101</v>
      </c>
      <c r="C56" s="15">
        <v>1000</v>
      </c>
      <c r="D56" s="21">
        <v>2019</v>
      </c>
      <c r="E56" s="20" t="s">
        <v>49</v>
      </c>
      <c r="F56" s="20" t="s">
        <v>50</v>
      </c>
      <c r="G56" s="15">
        <v>1000</v>
      </c>
      <c r="H56" s="15" t="s">
        <v>23</v>
      </c>
      <c r="I56" s="15">
        <v>1000</v>
      </c>
      <c r="J56" s="15" t="s">
        <v>23</v>
      </c>
      <c r="K56" s="15" t="s">
        <v>23</v>
      </c>
      <c r="L56" s="15" t="s">
        <v>23</v>
      </c>
      <c r="M56" s="15" t="s">
        <v>23</v>
      </c>
      <c r="N56" s="18" t="s">
        <v>64</v>
      </c>
    </row>
    <row r="57" spans="1:14" ht="108">
      <c r="A57" s="14" t="s">
        <v>32</v>
      </c>
      <c r="B57" s="14" t="s">
        <v>102</v>
      </c>
      <c r="C57" s="15">
        <v>2500</v>
      </c>
      <c r="D57" s="16">
        <v>2019</v>
      </c>
      <c r="E57" s="14" t="s">
        <v>21</v>
      </c>
      <c r="F57" s="14" t="s">
        <v>34</v>
      </c>
      <c r="G57" s="15">
        <f>H57+I57</f>
        <v>2500</v>
      </c>
      <c r="H57" s="15">
        <v>250</v>
      </c>
      <c r="I57" s="15">
        <v>2250</v>
      </c>
      <c r="J57" s="15" t="s">
        <v>23</v>
      </c>
      <c r="K57" s="15" t="s">
        <v>23</v>
      </c>
      <c r="L57" s="15" t="s">
        <v>23</v>
      </c>
      <c r="M57" s="15" t="s">
        <v>23</v>
      </c>
      <c r="N57" s="17" t="s">
        <v>35</v>
      </c>
    </row>
    <row r="58" spans="1:14">
      <c r="A58" s="6" t="s">
        <v>94</v>
      </c>
      <c r="B58" s="30" t="s">
        <v>103</v>
      </c>
      <c r="C58" s="31">
        <v>12000</v>
      </c>
      <c r="D58" s="14">
        <v>2019</v>
      </c>
      <c r="E58" s="6" t="s">
        <v>59</v>
      </c>
      <c r="F58" s="6" t="s">
        <v>60</v>
      </c>
      <c r="G58" s="15">
        <f>H58+I58+J58+M58</f>
        <v>6000</v>
      </c>
      <c r="H58" s="15">
        <v>400</v>
      </c>
      <c r="I58" s="15">
        <v>1000</v>
      </c>
      <c r="J58" s="15">
        <v>4500</v>
      </c>
      <c r="K58" s="15" t="s">
        <v>23</v>
      </c>
      <c r="L58" s="15" t="s">
        <v>99</v>
      </c>
      <c r="M58" s="15">
        <v>100</v>
      </c>
      <c r="N58" s="32" t="s">
        <v>104</v>
      </c>
    </row>
    <row r="59" spans="1:14">
      <c r="A59" s="6"/>
      <c r="B59" s="30"/>
      <c r="C59" s="31"/>
      <c r="D59" s="14">
        <v>2020</v>
      </c>
      <c r="E59" s="6"/>
      <c r="F59" s="6"/>
      <c r="G59" s="15">
        <f>I59+J59</f>
        <v>6000</v>
      </c>
      <c r="H59" s="15" t="s">
        <v>23</v>
      </c>
      <c r="I59" s="15">
        <v>1000</v>
      </c>
      <c r="J59" s="15">
        <v>5000</v>
      </c>
      <c r="K59" s="15" t="s">
        <v>23</v>
      </c>
      <c r="L59" s="15" t="s">
        <v>23</v>
      </c>
      <c r="M59" s="15" t="s">
        <v>23</v>
      </c>
      <c r="N59" s="32"/>
    </row>
    <row r="60" spans="1:14" ht="168">
      <c r="A60" s="10" t="s">
        <v>19</v>
      </c>
      <c r="B60" s="10" t="s">
        <v>105</v>
      </c>
      <c r="C60" s="11">
        <v>5000</v>
      </c>
      <c r="D60" s="12">
        <v>2020</v>
      </c>
      <c r="E60" s="10" t="s">
        <v>31</v>
      </c>
      <c r="F60" s="10" t="s">
        <v>26</v>
      </c>
      <c r="G60" s="11">
        <v>5000</v>
      </c>
      <c r="H60" s="11" t="s">
        <v>23</v>
      </c>
      <c r="I60" s="11" t="s">
        <v>23</v>
      </c>
      <c r="J60" s="11" t="s">
        <v>23</v>
      </c>
      <c r="K60" s="11" t="s">
        <v>23</v>
      </c>
      <c r="L60" s="11" t="s">
        <v>23</v>
      </c>
      <c r="M60" s="11" t="s">
        <v>23</v>
      </c>
      <c r="N60" s="13" t="s">
        <v>24</v>
      </c>
    </row>
    <row r="61" spans="1:14" ht="108">
      <c r="A61" s="14" t="s">
        <v>32</v>
      </c>
      <c r="B61" s="14" t="s">
        <v>106</v>
      </c>
      <c r="C61" s="15">
        <v>1490</v>
      </c>
      <c r="D61" s="14">
        <v>2020</v>
      </c>
      <c r="E61" s="14" t="s">
        <v>42</v>
      </c>
      <c r="F61" s="14" t="s">
        <v>43</v>
      </c>
      <c r="G61" s="20">
        <v>1490</v>
      </c>
      <c r="H61" s="14">
        <v>15</v>
      </c>
      <c r="I61" s="15">
        <f>G61-H61</f>
        <v>1475</v>
      </c>
      <c r="J61" s="14" t="s">
        <v>23</v>
      </c>
      <c r="K61" s="14" t="s">
        <v>23</v>
      </c>
      <c r="L61" s="14" t="s">
        <v>23</v>
      </c>
      <c r="M61" s="14" t="s">
        <v>23</v>
      </c>
      <c r="N61" s="17" t="s">
        <v>35</v>
      </c>
    </row>
    <row r="62" spans="1:14">
      <c r="A62" s="6" t="s">
        <v>32</v>
      </c>
      <c r="B62" s="6" t="s">
        <v>107</v>
      </c>
      <c r="C62" s="31">
        <v>3000</v>
      </c>
      <c r="D62" s="33">
        <v>2018</v>
      </c>
      <c r="E62" s="6" t="s">
        <v>108</v>
      </c>
      <c r="F62" s="6" t="s">
        <v>109</v>
      </c>
      <c r="G62" s="15">
        <f>H62+I62</f>
        <v>1000</v>
      </c>
      <c r="H62" s="15">
        <v>100</v>
      </c>
      <c r="I62" s="15">
        <v>900</v>
      </c>
      <c r="J62" s="15" t="s">
        <v>81</v>
      </c>
      <c r="K62" s="15" t="s">
        <v>81</v>
      </c>
      <c r="L62" s="15" t="s">
        <v>81</v>
      </c>
      <c r="M62" s="15" t="s">
        <v>81</v>
      </c>
      <c r="N62" s="23" t="s">
        <v>35</v>
      </c>
    </row>
    <row r="63" spans="1:14">
      <c r="A63" s="6"/>
      <c r="B63" s="6"/>
      <c r="C63" s="31"/>
      <c r="D63" s="33">
        <v>2019</v>
      </c>
      <c r="E63" s="6"/>
      <c r="F63" s="6"/>
      <c r="G63" s="15">
        <f>H63+I63</f>
        <v>1000</v>
      </c>
      <c r="H63" s="15">
        <v>100</v>
      </c>
      <c r="I63" s="15">
        <v>900</v>
      </c>
      <c r="J63" s="15" t="s">
        <v>81</v>
      </c>
      <c r="K63" s="15" t="s">
        <v>81</v>
      </c>
      <c r="L63" s="15" t="s">
        <v>81</v>
      </c>
      <c r="M63" s="15" t="s">
        <v>81</v>
      </c>
      <c r="N63" s="23"/>
    </row>
    <row r="64" spans="1:14">
      <c r="A64" s="6"/>
      <c r="B64" s="6"/>
      <c r="C64" s="31"/>
      <c r="D64" s="33">
        <v>2020</v>
      </c>
      <c r="E64" s="6"/>
      <c r="F64" s="6"/>
      <c r="G64" s="15">
        <f>H64+I64</f>
        <v>1000</v>
      </c>
      <c r="H64" s="15">
        <v>100</v>
      </c>
      <c r="I64" s="15">
        <v>900</v>
      </c>
      <c r="J64" s="15" t="s">
        <v>81</v>
      </c>
      <c r="K64" s="15" t="s">
        <v>81</v>
      </c>
      <c r="L64" s="15" t="s">
        <v>81</v>
      </c>
      <c r="M64" s="15" t="s">
        <v>81</v>
      </c>
      <c r="N64" s="23"/>
    </row>
    <row r="65" spans="1:14" ht="108">
      <c r="A65" s="14" t="s">
        <v>32</v>
      </c>
      <c r="B65" s="14" t="s">
        <v>110</v>
      </c>
      <c r="C65" s="15">
        <v>2500</v>
      </c>
      <c r="D65" s="16">
        <v>2020</v>
      </c>
      <c r="E65" s="14" t="s">
        <v>21</v>
      </c>
      <c r="F65" s="14" t="s">
        <v>34</v>
      </c>
      <c r="G65" s="15">
        <f>H65+I65</f>
        <v>2500</v>
      </c>
      <c r="H65" s="15">
        <v>250</v>
      </c>
      <c r="I65" s="15">
        <v>2250</v>
      </c>
      <c r="J65" s="15" t="s">
        <v>23</v>
      </c>
      <c r="K65" s="15" t="s">
        <v>23</v>
      </c>
      <c r="L65" s="15" t="s">
        <v>23</v>
      </c>
      <c r="M65" s="15" t="s">
        <v>23</v>
      </c>
      <c r="N65" s="17" t="s">
        <v>35</v>
      </c>
    </row>
    <row r="66" spans="1:14" ht="120">
      <c r="A66" s="14" t="s">
        <v>32</v>
      </c>
      <c r="B66" s="14" t="s">
        <v>111</v>
      </c>
      <c r="C66" s="15">
        <v>1500</v>
      </c>
      <c r="D66" s="14">
        <v>2020</v>
      </c>
      <c r="E66" s="14" t="s">
        <v>46</v>
      </c>
      <c r="F66" s="14" t="s">
        <v>47</v>
      </c>
      <c r="G66" s="15">
        <v>1500</v>
      </c>
      <c r="H66" s="15" t="s">
        <v>23</v>
      </c>
      <c r="I66" s="15">
        <v>1500</v>
      </c>
      <c r="J66" s="15" t="s">
        <v>23</v>
      </c>
      <c r="K66" s="15" t="s">
        <v>23</v>
      </c>
      <c r="L66" s="15" t="s">
        <v>23</v>
      </c>
      <c r="M66" s="15" t="s">
        <v>23</v>
      </c>
      <c r="N66" s="17" t="s">
        <v>35</v>
      </c>
    </row>
    <row r="67" spans="1:14" ht="120">
      <c r="A67" s="14" t="s">
        <v>32</v>
      </c>
      <c r="B67" s="14" t="s">
        <v>112</v>
      </c>
      <c r="C67" s="15">
        <v>1500</v>
      </c>
      <c r="D67" s="14">
        <v>2020</v>
      </c>
      <c r="E67" s="14" t="s">
        <v>46</v>
      </c>
      <c r="F67" s="14" t="s">
        <v>47</v>
      </c>
      <c r="G67" s="15">
        <v>1500</v>
      </c>
      <c r="H67" s="15" t="s">
        <v>23</v>
      </c>
      <c r="I67" s="15">
        <v>1500</v>
      </c>
      <c r="J67" s="15" t="s">
        <v>23</v>
      </c>
      <c r="K67" s="15" t="s">
        <v>23</v>
      </c>
      <c r="L67" s="15" t="s">
        <v>23</v>
      </c>
      <c r="M67" s="15" t="s">
        <v>23</v>
      </c>
      <c r="N67" s="17" t="s">
        <v>35</v>
      </c>
    </row>
    <row r="68" spans="1:14" ht="108">
      <c r="A68" s="14" t="s">
        <v>32</v>
      </c>
      <c r="B68" s="14" t="s">
        <v>113</v>
      </c>
      <c r="C68" s="15">
        <v>2000</v>
      </c>
      <c r="D68" s="14">
        <v>2020</v>
      </c>
      <c r="E68" s="14" t="s">
        <v>46</v>
      </c>
      <c r="F68" s="14" t="s">
        <v>47</v>
      </c>
      <c r="G68" s="15">
        <v>2000</v>
      </c>
      <c r="H68" s="15" t="s">
        <v>23</v>
      </c>
      <c r="I68" s="15">
        <v>2000</v>
      </c>
      <c r="J68" s="15" t="s">
        <v>23</v>
      </c>
      <c r="K68" s="15" t="s">
        <v>23</v>
      </c>
      <c r="L68" s="15" t="s">
        <v>23</v>
      </c>
      <c r="M68" s="15" t="s">
        <v>23</v>
      </c>
      <c r="N68" s="17" t="s">
        <v>35</v>
      </c>
    </row>
    <row r="69" spans="1:14" ht="108">
      <c r="A69" s="14" t="s">
        <v>32</v>
      </c>
      <c r="B69" s="14" t="s">
        <v>114</v>
      </c>
      <c r="C69" s="15">
        <v>1500</v>
      </c>
      <c r="D69" s="14">
        <v>2020</v>
      </c>
      <c r="E69" s="14" t="s">
        <v>62</v>
      </c>
      <c r="F69" s="14" t="s">
        <v>63</v>
      </c>
      <c r="G69" s="15">
        <v>1500</v>
      </c>
      <c r="H69" s="15" t="s">
        <v>23</v>
      </c>
      <c r="I69" s="15">
        <v>1500</v>
      </c>
      <c r="J69" s="15" t="s">
        <v>23</v>
      </c>
      <c r="K69" s="15" t="s">
        <v>23</v>
      </c>
      <c r="L69" s="15" t="s">
        <v>23</v>
      </c>
      <c r="M69" s="15" t="s">
        <v>23</v>
      </c>
      <c r="N69" s="17" t="s">
        <v>35</v>
      </c>
    </row>
    <row r="70" spans="1:14" ht="108">
      <c r="A70" s="14" t="s">
        <v>32</v>
      </c>
      <c r="B70" s="14" t="s">
        <v>115</v>
      </c>
      <c r="C70" s="15">
        <v>1500</v>
      </c>
      <c r="D70" s="14">
        <v>2020</v>
      </c>
      <c r="E70" s="14" t="s">
        <v>68</v>
      </c>
      <c r="F70" s="14" t="s">
        <v>69</v>
      </c>
      <c r="G70" s="15">
        <v>1500</v>
      </c>
      <c r="H70" s="15">
        <v>500</v>
      </c>
      <c r="I70" s="15">
        <v>1000</v>
      </c>
      <c r="J70" s="15" t="s">
        <v>23</v>
      </c>
      <c r="K70" s="15" t="s">
        <v>23</v>
      </c>
      <c r="L70" s="15" t="s">
        <v>23</v>
      </c>
      <c r="M70" s="15" t="s">
        <v>23</v>
      </c>
      <c r="N70" s="17" t="s">
        <v>35</v>
      </c>
    </row>
    <row r="71" spans="1:14" ht="108">
      <c r="A71" s="14" t="s">
        <v>32</v>
      </c>
      <c r="B71" s="14" t="s">
        <v>116</v>
      </c>
      <c r="C71" s="15">
        <v>600</v>
      </c>
      <c r="D71" s="14">
        <v>2020</v>
      </c>
      <c r="E71" s="14" t="s">
        <v>68</v>
      </c>
      <c r="F71" s="14" t="s">
        <v>69</v>
      </c>
      <c r="G71" s="15">
        <v>600</v>
      </c>
      <c r="H71" s="15">
        <v>600</v>
      </c>
      <c r="I71" s="15" t="s">
        <v>23</v>
      </c>
      <c r="J71" s="15" t="s">
        <v>23</v>
      </c>
      <c r="K71" s="15" t="s">
        <v>23</v>
      </c>
      <c r="L71" s="15" t="s">
        <v>23</v>
      </c>
      <c r="M71" s="15" t="s">
        <v>23</v>
      </c>
      <c r="N71" s="17" t="s">
        <v>35</v>
      </c>
    </row>
    <row r="72" spans="1:14" ht="112.5">
      <c r="A72" s="10" t="s">
        <v>117</v>
      </c>
      <c r="B72" s="10" t="s">
        <v>118</v>
      </c>
      <c r="C72" s="11">
        <v>1000</v>
      </c>
      <c r="D72" s="10">
        <v>2018</v>
      </c>
      <c r="E72" s="10" t="s">
        <v>76</v>
      </c>
      <c r="F72" s="10" t="s">
        <v>77</v>
      </c>
      <c r="G72" s="11">
        <v>1000</v>
      </c>
      <c r="H72" s="11">
        <v>100</v>
      </c>
      <c r="I72" s="11">
        <v>400</v>
      </c>
      <c r="J72" s="11">
        <v>500</v>
      </c>
      <c r="K72" s="11" t="s">
        <v>23</v>
      </c>
      <c r="L72" s="11" t="s">
        <v>23</v>
      </c>
      <c r="M72" s="11" t="s">
        <v>23</v>
      </c>
      <c r="N72" s="13" t="s">
        <v>119</v>
      </c>
    </row>
    <row r="73" spans="1:14">
      <c r="A73" s="9" t="s">
        <v>120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</row>
    <row r="74" spans="1:14">
      <c r="A74" s="6" t="s">
        <v>121</v>
      </c>
      <c r="B74" s="6" t="s">
        <v>122</v>
      </c>
      <c r="C74" s="31">
        <v>50000</v>
      </c>
      <c r="D74" s="14">
        <v>2018</v>
      </c>
      <c r="E74" s="6" t="s">
        <v>31</v>
      </c>
      <c r="F74" s="6" t="s">
        <v>123</v>
      </c>
      <c r="G74" s="15">
        <v>17000</v>
      </c>
      <c r="H74" s="15" t="s">
        <v>23</v>
      </c>
      <c r="I74" s="15" t="s">
        <v>23</v>
      </c>
      <c r="J74" s="15">
        <v>17000</v>
      </c>
      <c r="K74" s="15" t="s">
        <v>23</v>
      </c>
      <c r="L74" s="15" t="s">
        <v>23</v>
      </c>
      <c r="M74" s="15" t="s">
        <v>23</v>
      </c>
      <c r="N74" s="32" t="s">
        <v>124</v>
      </c>
    </row>
    <row r="75" spans="1:14">
      <c r="A75" s="6"/>
      <c r="B75" s="6"/>
      <c r="C75" s="31"/>
      <c r="D75" s="14">
        <v>2019</v>
      </c>
      <c r="E75" s="6"/>
      <c r="F75" s="6"/>
      <c r="G75" s="15">
        <v>17000</v>
      </c>
      <c r="H75" s="15" t="s">
        <v>23</v>
      </c>
      <c r="I75" s="15" t="s">
        <v>23</v>
      </c>
      <c r="J75" s="15">
        <v>17000</v>
      </c>
      <c r="K75" s="15" t="s">
        <v>23</v>
      </c>
      <c r="L75" s="15" t="s">
        <v>23</v>
      </c>
      <c r="M75" s="15" t="s">
        <v>23</v>
      </c>
      <c r="N75" s="32"/>
    </row>
    <row r="76" spans="1:14">
      <c r="A76" s="6"/>
      <c r="B76" s="6"/>
      <c r="C76" s="31"/>
      <c r="D76" s="14">
        <v>2020</v>
      </c>
      <c r="E76" s="6"/>
      <c r="F76" s="6"/>
      <c r="G76" s="15">
        <v>16000</v>
      </c>
      <c r="H76" s="15" t="s">
        <v>23</v>
      </c>
      <c r="I76" s="15" t="s">
        <v>23</v>
      </c>
      <c r="J76" s="15">
        <v>16000</v>
      </c>
      <c r="K76" s="15" t="s">
        <v>23</v>
      </c>
      <c r="L76" s="15" t="s">
        <v>23</v>
      </c>
      <c r="M76" s="15" t="s">
        <v>23</v>
      </c>
      <c r="N76" s="32"/>
    </row>
    <row r="77" spans="1:14">
      <c r="A77" s="24" t="s">
        <v>125</v>
      </c>
      <c r="B77" s="24" t="s">
        <v>126</v>
      </c>
      <c r="C77" s="25">
        <v>500</v>
      </c>
      <c r="D77" s="10">
        <v>2018</v>
      </c>
      <c r="E77" s="24" t="s">
        <v>76</v>
      </c>
      <c r="F77" s="24" t="s">
        <v>127</v>
      </c>
      <c r="G77" s="11">
        <v>275</v>
      </c>
      <c r="H77" s="11">
        <v>25</v>
      </c>
      <c r="I77" s="11">
        <v>250</v>
      </c>
      <c r="J77" s="11"/>
      <c r="K77" s="11"/>
      <c r="L77" s="11"/>
      <c r="M77" s="11"/>
      <c r="N77" s="35" t="s">
        <v>128</v>
      </c>
    </row>
    <row r="78" spans="1:14">
      <c r="A78" s="26"/>
      <c r="B78" s="26"/>
      <c r="C78" s="26"/>
      <c r="D78" s="10">
        <v>2019</v>
      </c>
      <c r="E78" s="27"/>
      <c r="F78" s="26"/>
      <c r="G78" s="11">
        <v>225</v>
      </c>
      <c r="H78" s="11">
        <v>25</v>
      </c>
      <c r="I78" s="11">
        <v>200</v>
      </c>
      <c r="J78" s="11"/>
      <c r="K78" s="11"/>
      <c r="L78" s="11"/>
      <c r="M78" s="11"/>
      <c r="N78" s="26"/>
    </row>
    <row r="79" spans="1:14" ht="288">
      <c r="A79" s="14" t="s">
        <v>129</v>
      </c>
      <c r="B79" s="14" t="s">
        <v>130</v>
      </c>
      <c r="C79" s="15">
        <v>200</v>
      </c>
      <c r="D79" s="16">
        <v>2018</v>
      </c>
      <c r="E79" s="14" t="s">
        <v>21</v>
      </c>
      <c r="F79" s="14" t="s">
        <v>22</v>
      </c>
      <c r="G79" s="15">
        <v>200</v>
      </c>
      <c r="H79" s="15" t="s">
        <v>23</v>
      </c>
      <c r="I79" s="15">
        <v>200</v>
      </c>
      <c r="J79" s="15" t="s">
        <v>23</v>
      </c>
      <c r="K79" s="15" t="s">
        <v>23</v>
      </c>
      <c r="L79" s="15" t="s">
        <v>23</v>
      </c>
      <c r="M79" s="15" t="s">
        <v>23</v>
      </c>
      <c r="N79" s="17" t="s">
        <v>131</v>
      </c>
    </row>
    <row r="80" spans="1:14" ht="288">
      <c r="A80" s="14" t="s">
        <v>129</v>
      </c>
      <c r="B80" s="14" t="s">
        <v>132</v>
      </c>
      <c r="C80" s="15">
        <v>200</v>
      </c>
      <c r="D80" s="14">
        <v>2018</v>
      </c>
      <c r="E80" s="14" t="s">
        <v>21</v>
      </c>
      <c r="F80" s="14" t="s">
        <v>123</v>
      </c>
      <c r="G80" s="15">
        <v>200</v>
      </c>
      <c r="H80" s="15" t="s">
        <v>23</v>
      </c>
      <c r="I80" s="15">
        <v>200</v>
      </c>
      <c r="J80" s="15" t="s">
        <v>23</v>
      </c>
      <c r="K80" s="15" t="s">
        <v>23</v>
      </c>
      <c r="L80" s="15" t="s">
        <v>23</v>
      </c>
      <c r="M80" s="15" t="s">
        <v>23</v>
      </c>
      <c r="N80" s="17" t="s">
        <v>133</v>
      </c>
    </row>
    <row r="81" spans="1:14" ht="288">
      <c r="A81" s="14" t="s">
        <v>129</v>
      </c>
      <c r="B81" s="14" t="s">
        <v>134</v>
      </c>
      <c r="C81" s="15">
        <v>450</v>
      </c>
      <c r="D81" s="14">
        <v>2018</v>
      </c>
      <c r="E81" s="14" t="s">
        <v>46</v>
      </c>
      <c r="F81" s="14" t="s">
        <v>123</v>
      </c>
      <c r="G81" s="15">
        <v>450</v>
      </c>
      <c r="H81" s="15" t="s">
        <v>23</v>
      </c>
      <c r="I81" s="15">
        <v>450</v>
      </c>
      <c r="J81" s="15" t="s">
        <v>23</v>
      </c>
      <c r="K81" s="15" t="s">
        <v>23</v>
      </c>
      <c r="L81" s="15" t="s">
        <v>23</v>
      </c>
      <c r="M81" s="15" t="s">
        <v>23</v>
      </c>
      <c r="N81" s="17" t="s">
        <v>133</v>
      </c>
    </row>
    <row r="82" spans="1:14" ht="288">
      <c r="A82" s="14" t="s">
        <v>129</v>
      </c>
      <c r="B82" s="14" t="s">
        <v>135</v>
      </c>
      <c r="C82" s="15">
        <v>500</v>
      </c>
      <c r="D82" s="16">
        <v>2018</v>
      </c>
      <c r="E82" s="14" t="s">
        <v>29</v>
      </c>
      <c r="F82" s="14" t="s">
        <v>136</v>
      </c>
      <c r="G82" s="15">
        <v>500</v>
      </c>
      <c r="H82" s="15">
        <v>50</v>
      </c>
      <c r="I82" s="15">
        <v>450</v>
      </c>
      <c r="J82" s="15" t="s">
        <v>23</v>
      </c>
      <c r="K82" s="15" t="s">
        <v>23</v>
      </c>
      <c r="L82" s="15" t="s">
        <v>23</v>
      </c>
      <c r="M82" s="15" t="s">
        <v>23</v>
      </c>
      <c r="N82" s="17" t="s">
        <v>133</v>
      </c>
    </row>
    <row r="83" spans="1:14" ht="288">
      <c r="A83" s="10" t="s">
        <v>129</v>
      </c>
      <c r="B83" s="10" t="s">
        <v>137</v>
      </c>
      <c r="C83" s="11">
        <v>1220</v>
      </c>
      <c r="D83" s="10">
        <v>2018</v>
      </c>
      <c r="E83" s="10" t="s">
        <v>138</v>
      </c>
      <c r="F83" s="10" t="s">
        <v>139</v>
      </c>
      <c r="G83" s="11">
        <v>1220</v>
      </c>
      <c r="H83" s="11">
        <v>125</v>
      </c>
      <c r="I83" s="11">
        <f>1220-125</f>
        <v>1095</v>
      </c>
      <c r="J83" s="11" t="s">
        <v>23</v>
      </c>
      <c r="K83" s="11" t="s">
        <v>23</v>
      </c>
      <c r="L83" s="11" t="s">
        <v>23</v>
      </c>
      <c r="M83" s="11" t="s">
        <v>23</v>
      </c>
      <c r="N83" s="17" t="s">
        <v>133</v>
      </c>
    </row>
    <row r="84" spans="1:14">
      <c r="A84" s="24" t="s">
        <v>129</v>
      </c>
      <c r="B84" s="24" t="s">
        <v>140</v>
      </c>
      <c r="C84" s="25">
        <v>700</v>
      </c>
      <c r="D84" s="10">
        <v>2018</v>
      </c>
      <c r="E84" s="24" t="s">
        <v>76</v>
      </c>
      <c r="F84" s="24" t="s">
        <v>127</v>
      </c>
      <c r="G84" s="11">
        <v>335</v>
      </c>
      <c r="H84" s="11">
        <v>35</v>
      </c>
      <c r="I84" s="11">
        <v>100</v>
      </c>
      <c r="J84" s="11">
        <v>200</v>
      </c>
      <c r="K84" s="11"/>
      <c r="L84" s="11"/>
      <c r="M84" s="11"/>
      <c r="N84" s="35" t="s">
        <v>133</v>
      </c>
    </row>
    <row r="85" spans="1:14">
      <c r="A85" s="27"/>
      <c r="B85" s="27"/>
      <c r="C85" s="28"/>
      <c r="D85" s="10">
        <v>2019</v>
      </c>
      <c r="E85" s="27"/>
      <c r="F85" s="27"/>
      <c r="G85" s="11">
        <v>365</v>
      </c>
      <c r="H85" s="11">
        <v>35</v>
      </c>
      <c r="I85" s="11">
        <v>100</v>
      </c>
      <c r="J85" s="11">
        <v>230</v>
      </c>
      <c r="K85" s="11"/>
      <c r="L85" s="11"/>
      <c r="M85" s="11"/>
      <c r="N85" s="36"/>
    </row>
    <row r="86" spans="1:14">
      <c r="A86" s="24" t="s">
        <v>129</v>
      </c>
      <c r="B86" s="24" t="s">
        <v>141</v>
      </c>
      <c r="C86" s="25">
        <v>2000</v>
      </c>
      <c r="D86" s="10">
        <v>2018</v>
      </c>
      <c r="E86" s="24" t="s">
        <v>76</v>
      </c>
      <c r="F86" s="24" t="s">
        <v>127</v>
      </c>
      <c r="G86" s="11">
        <v>700</v>
      </c>
      <c r="H86" s="11" t="s">
        <v>81</v>
      </c>
      <c r="I86" s="11">
        <v>200</v>
      </c>
      <c r="J86" s="11">
        <v>500</v>
      </c>
      <c r="K86" s="11"/>
      <c r="L86" s="11"/>
      <c r="M86" s="11"/>
      <c r="N86" s="35" t="s">
        <v>133</v>
      </c>
    </row>
    <row r="87" spans="1:14">
      <c r="A87" s="27"/>
      <c r="B87" s="27"/>
      <c r="C87" s="28"/>
      <c r="D87" s="10">
        <v>2019</v>
      </c>
      <c r="E87" s="27"/>
      <c r="F87" s="27"/>
      <c r="G87" s="11">
        <v>1300</v>
      </c>
      <c r="H87" s="11" t="s">
        <v>81</v>
      </c>
      <c r="I87" s="11">
        <v>500</v>
      </c>
      <c r="J87" s="11">
        <v>800</v>
      </c>
      <c r="K87" s="11"/>
      <c r="L87" s="11"/>
      <c r="M87" s="11"/>
      <c r="N87" s="36"/>
    </row>
    <row r="88" spans="1:14">
      <c r="A88" s="9" t="s">
        <v>142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</row>
    <row r="89" spans="1:14">
      <c r="A89" s="37" t="s">
        <v>143</v>
      </c>
      <c r="B89" s="37" t="s">
        <v>144</v>
      </c>
      <c r="C89" s="38">
        <v>12000</v>
      </c>
      <c r="D89" s="10">
        <v>2018</v>
      </c>
      <c r="E89" s="37" t="s">
        <v>138</v>
      </c>
      <c r="F89" s="37" t="s">
        <v>139</v>
      </c>
      <c r="G89" s="11">
        <v>4000</v>
      </c>
      <c r="H89" s="11" t="s">
        <v>23</v>
      </c>
      <c r="I89" s="11" t="s">
        <v>23</v>
      </c>
      <c r="J89" s="11" t="s">
        <v>23</v>
      </c>
      <c r="K89" s="11" t="s">
        <v>23</v>
      </c>
      <c r="L89" s="11" t="s">
        <v>23</v>
      </c>
      <c r="M89" s="11">
        <v>4000</v>
      </c>
      <c r="N89" s="39" t="s">
        <v>145</v>
      </c>
    </row>
    <row r="90" spans="1:14">
      <c r="A90" s="40"/>
      <c r="B90" s="40"/>
      <c r="C90" s="40"/>
      <c r="D90" s="10">
        <v>2019</v>
      </c>
      <c r="E90" s="40"/>
      <c r="F90" s="40"/>
      <c r="G90" s="11">
        <v>4000</v>
      </c>
      <c r="H90" s="11" t="s">
        <v>23</v>
      </c>
      <c r="I90" s="11" t="s">
        <v>23</v>
      </c>
      <c r="J90" s="11" t="s">
        <v>23</v>
      </c>
      <c r="K90" s="11" t="s">
        <v>23</v>
      </c>
      <c r="L90" s="11" t="s">
        <v>23</v>
      </c>
      <c r="M90" s="11">
        <v>4000</v>
      </c>
      <c r="N90" s="41"/>
    </row>
    <row r="91" spans="1:14">
      <c r="A91" s="40"/>
      <c r="B91" s="40"/>
      <c r="C91" s="40"/>
      <c r="D91" s="10">
        <v>2020</v>
      </c>
      <c r="E91" s="40"/>
      <c r="F91" s="40"/>
      <c r="G91" s="11">
        <v>4000</v>
      </c>
      <c r="H91" s="11" t="s">
        <v>23</v>
      </c>
      <c r="I91" s="11" t="s">
        <v>23</v>
      </c>
      <c r="J91" s="11" t="s">
        <v>23</v>
      </c>
      <c r="K91" s="11" t="s">
        <v>23</v>
      </c>
      <c r="L91" s="11" t="s">
        <v>23</v>
      </c>
      <c r="M91" s="11">
        <v>4000</v>
      </c>
      <c r="N91" s="41"/>
    </row>
    <row r="92" spans="1:14">
      <c r="A92" s="6" t="s">
        <v>146</v>
      </c>
      <c r="B92" s="6" t="s">
        <v>147</v>
      </c>
      <c r="C92" s="31">
        <v>500</v>
      </c>
      <c r="D92" s="33">
        <v>2019</v>
      </c>
      <c r="E92" s="6" t="s">
        <v>108</v>
      </c>
      <c r="F92" s="6" t="s">
        <v>148</v>
      </c>
      <c r="G92" s="15">
        <f>H92+I92</f>
        <v>250</v>
      </c>
      <c r="H92" s="15">
        <v>100</v>
      </c>
      <c r="I92" s="15">
        <v>150</v>
      </c>
      <c r="J92" s="15" t="s">
        <v>81</v>
      </c>
      <c r="K92" s="15" t="s">
        <v>81</v>
      </c>
      <c r="L92" s="15" t="s">
        <v>81</v>
      </c>
      <c r="M92" s="15" t="s">
        <v>81</v>
      </c>
      <c r="N92" s="23" t="s">
        <v>149</v>
      </c>
    </row>
    <row r="93" spans="1:14">
      <c r="A93" s="6"/>
      <c r="B93" s="6"/>
      <c r="C93" s="31"/>
      <c r="D93" s="33">
        <v>2020</v>
      </c>
      <c r="E93" s="7"/>
      <c r="F93" s="6"/>
      <c r="G93" s="15">
        <f>H93+I93</f>
        <v>250</v>
      </c>
      <c r="H93" s="15">
        <v>100</v>
      </c>
      <c r="I93" s="15">
        <v>150</v>
      </c>
      <c r="J93" s="15" t="s">
        <v>81</v>
      </c>
      <c r="K93" s="15" t="s">
        <v>81</v>
      </c>
      <c r="L93" s="15" t="s">
        <v>81</v>
      </c>
      <c r="M93" s="15" t="s">
        <v>81</v>
      </c>
      <c r="N93" s="41"/>
    </row>
    <row r="94" spans="1:14">
      <c r="A94" s="37" t="s">
        <v>146</v>
      </c>
      <c r="B94" s="37" t="s">
        <v>150</v>
      </c>
      <c r="C94" s="38">
        <v>400</v>
      </c>
      <c r="D94" s="42">
        <v>2018</v>
      </c>
      <c r="E94" s="37" t="s">
        <v>76</v>
      </c>
      <c r="F94" s="37" t="s">
        <v>127</v>
      </c>
      <c r="G94" s="11">
        <v>125</v>
      </c>
      <c r="H94" s="11">
        <v>25</v>
      </c>
      <c r="I94" s="11">
        <v>100</v>
      </c>
      <c r="J94" s="11" t="s">
        <v>81</v>
      </c>
      <c r="K94" s="11" t="s">
        <v>81</v>
      </c>
      <c r="L94" s="11" t="s">
        <v>81</v>
      </c>
      <c r="M94" s="11" t="s">
        <v>81</v>
      </c>
      <c r="N94" s="39" t="s">
        <v>149</v>
      </c>
    </row>
    <row r="95" spans="1:14">
      <c r="A95" s="37"/>
      <c r="B95" s="37"/>
      <c r="C95" s="38"/>
      <c r="D95" s="42">
        <v>2019</v>
      </c>
      <c r="E95" s="40"/>
      <c r="F95" s="37"/>
      <c r="G95" s="11">
        <v>275</v>
      </c>
      <c r="H95" s="11">
        <v>25</v>
      </c>
      <c r="I95" s="11">
        <v>250</v>
      </c>
      <c r="J95" s="11" t="s">
        <v>81</v>
      </c>
      <c r="K95" s="11" t="s">
        <v>81</v>
      </c>
      <c r="L95" s="11" t="s">
        <v>81</v>
      </c>
      <c r="M95" s="11" t="s">
        <v>81</v>
      </c>
      <c r="N95" s="43"/>
    </row>
    <row r="96" spans="1:14" ht="204">
      <c r="A96" s="14" t="s">
        <v>146</v>
      </c>
      <c r="B96" s="14" t="s">
        <v>151</v>
      </c>
      <c r="C96" s="15">
        <v>1490</v>
      </c>
      <c r="D96" s="14">
        <v>2019</v>
      </c>
      <c r="E96" s="14" t="s">
        <v>42</v>
      </c>
      <c r="F96" s="14" t="s">
        <v>152</v>
      </c>
      <c r="G96" s="44">
        <v>1490</v>
      </c>
      <c r="H96" s="20">
        <v>15</v>
      </c>
      <c r="I96" s="15">
        <f>G96-H96</f>
        <v>1475</v>
      </c>
      <c r="J96" s="14" t="s">
        <v>23</v>
      </c>
      <c r="K96" s="14" t="s">
        <v>23</v>
      </c>
      <c r="L96" s="14" t="s">
        <v>23</v>
      </c>
      <c r="M96" s="14" t="s">
        <v>23</v>
      </c>
      <c r="N96" s="17" t="s">
        <v>149</v>
      </c>
    </row>
    <row r="97" spans="1:14">
      <c r="A97" s="37" t="s">
        <v>153</v>
      </c>
      <c r="B97" s="37" t="s">
        <v>154</v>
      </c>
      <c r="C97" s="38">
        <v>5000</v>
      </c>
      <c r="D97" s="10">
        <v>2018</v>
      </c>
      <c r="E97" s="37" t="s">
        <v>138</v>
      </c>
      <c r="F97" s="37" t="s">
        <v>139</v>
      </c>
      <c r="G97" s="11">
        <v>1700</v>
      </c>
      <c r="H97" s="11" t="s">
        <v>23</v>
      </c>
      <c r="I97" s="11" t="s">
        <v>23</v>
      </c>
      <c r="J97" s="11" t="s">
        <v>23</v>
      </c>
      <c r="K97" s="11" t="s">
        <v>23</v>
      </c>
      <c r="L97" s="11" t="s">
        <v>23</v>
      </c>
      <c r="M97" s="11">
        <v>1700</v>
      </c>
      <c r="N97" s="39" t="s">
        <v>155</v>
      </c>
    </row>
    <row r="98" spans="1:14">
      <c r="A98" s="37"/>
      <c r="B98" s="37"/>
      <c r="C98" s="38"/>
      <c r="D98" s="10">
        <v>2019</v>
      </c>
      <c r="E98" s="37"/>
      <c r="F98" s="40"/>
      <c r="G98" s="11">
        <v>1700</v>
      </c>
      <c r="H98" s="11" t="s">
        <v>23</v>
      </c>
      <c r="I98" s="11" t="s">
        <v>23</v>
      </c>
      <c r="J98" s="11" t="s">
        <v>23</v>
      </c>
      <c r="K98" s="11" t="s">
        <v>23</v>
      </c>
      <c r="L98" s="11" t="s">
        <v>23</v>
      </c>
      <c r="M98" s="11">
        <v>1700</v>
      </c>
      <c r="N98" s="39"/>
    </row>
    <row r="99" spans="1:14">
      <c r="A99" s="37"/>
      <c r="B99" s="37"/>
      <c r="C99" s="38"/>
      <c r="D99" s="10">
        <v>2020</v>
      </c>
      <c r="E99" s="37"/>
      <c r="F99" s="40"/>
      <c r="G99" s="11">
        <v>1600</v>
      </c>
      <c r="H99" s="11" t="s">
        <v>23</v>
      </c>
      <c r="I99" s="11" t="s">
        <v>23</v>
      </c>
      <c r="J99" s="11" t="s">
        <v>23</v>
      </c>
      <c r="K99" s="11" t="s">
        <v>23</v>
      </c>
      <c r="L99" s="11" t="s">
        <v>23</v>
      </c>
      <c r="M99" s="11">
        <v>1600</v>
      </c>
      <c r="N99" s="39"/>
    </row>
    <row r="100" spans="1:14">
      <c r="A100" s="9" t="s">
        <v>156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</row>
    <row r="101" spans="1:14" ht="228">
      <c r="A101" s="10" t="s">
        <v>157</v>
      </c>
      <c r="B101" s="10" t="s">
        <v>158</v>
      </c>
      <c r="C101" s="11">
        <v>1000</v>
      </c>
      <c r="D101" s="10">
        <v>2018</v>
      </c>
      <c r="E101" s="10" t="s">
        <v>138</v>
      </c>
      <c r="F101" s="10" t="s">
        <v>139</v>
      </c>
      <c r="G101" s="11">
        <v>1000</v>
      </c>
      <c r="H101" s="11" t="s">
        <v>23</v>
      </c>
      <c r="I101" s="11" t="s">
        <v>23</v>
      </c>
      <c r="J101" s="11" t="s">
        <v>23</v>
      </c>
      <c r="K101" s="11" t="s">
        <v>23</v>
      </c>
      <c r="L101" s="11">
        <v>1000</v>
      </c>
      <c r="M101" s="11" t="s">
        <v>23</v>
      </c>
      <c r="N101" s="45" t="s">
        <v>159</v>
      </c>
    </row>
    <row r="102" spans="1:14" ht="96">
      <c r="A102" s="14" t="s">
        <v>160</v>
      </c>
      <c r="B102" s="14" t="s">
        <v>161</v>
      </c>
      <c r="C102" s="15">
        <v>2000</v>
      </c>
      <c r="D102" s="14">
        <v>2020</v>
      </c>
      <c r="E102" s="14" t="s">
        <v>73</v>
      </c>
      <c r="F102" s="14" t="s">
        <v>162</v>
      </c>
      <c r="G102" s="15">
        <v>2000</v>
      </c>
      <c r="H102" s="15" t="s">
        <v>23</v>
      </c>
      <c r="I102" s="15" t="s">
        <v>23</v>
      </c>
      <c r="J102" s="15">
        <v>2000</v>
      </c>
      <c r="K102" s="15" t="s">
        <v>23</v>
      </c>
      <c r="L102" s="15" t="s">
        <v>23</v>
      </c>
      <c r="M102" s="15" t="s">
        <v>23</v>
      </c>
      <c r="N102" s="18" t="s">
        <v>163</v>
      </c>
    </row>
    <row r="103" spans="1:14" ht="144">
      <c r="A103" s="10" t="s">
        <v>164</v>
      </c>
      <c r="B103" s="10" t="s">
        <v>165</v>
      </c>
      <c r="C103" s="11">
        <v>10000</v>
      </c>
      <c r="D103" s="10">
        <v>2020</v>
      </c>
      <c r="E103" s="10" t="s">
        <v>138</v>
      </c>
      <c r="F103" s="10" t="s">
        <v>139</v>
      </c>
      <c r="G103" s="11">
        <v>10000</v>
      </c>
      <c r="H103" s="11" t="s">
        <v>23</v>
      </c>
      <c r="I103" s="11" t="s">
        <v>23</v>
      </c>
      <c r="J103" s="11" t="s">
        <v>23</v>
      </c>
      <c r="K103" s="11" t="s">
        <v>23</v>
      </c>
      <c r="L103" s="11">
        <v>2000</v>
      </c>
      <c r="M103" s="11">
        <v>8000</v>
      </c>
      <c r="N103" s="18" t="s">
        <v>163</v>
      </c>
    </row>
    <row r="104" spans="1:14">
      <c r="A104" s="9" t="s">
        <v>166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</row>
    <row r="105" spans="1:14" ht="132">
      <c r="A105" s="14" t="s">
        <v>167</v>
      </c>
      <c r="B105" s="46" t="s">
        <v>168</v>
      </c>
      <c r="C105" s="15">
        <v>600</v>
      </c>
      <c r="D105" s="14">
        <v>2018</v>
      </c>
      <c r="E105" s="14" t="s">
        <v>68</v>
      </c>
      <c r="F105" s="14" t="s">
        <v>169</v>
      </c>
      <c r="G105" s="15">
        <v>600</v>
      </c>
      <c r="H105" s="15">
        <v>600</v>
      </c>
      <c r="I105" s="15" t="s">
        <v>23</v>
      </c>
      <c r="J105" s="15" t="s">
        <v>23</v>
      </c>
      <c r="K105" s="15" t="s">
        <v>23</v>
      </c>
      <c r="L105" s="15" t="s">
        <v>23</v>
      </c>
      <c r="M105" s="15" t="s">
        <v>23</v>
      </c>
      <c r="N105" s="18" t="s">
        <v>131</v>
      </c>
    </row>
    <row r="106" spans="1:14" ht="132">
      <c r="A106" s="14" t="s">
        <v>167</v>
      </c>
      <c r="B106" s="14" t="s">
        <v>170</v>
      </c>
      <c r="C106" s="15">
        <v>100</v>
      </c>
      <c r="D106" s="16">
        <v>2018</v>
      </c>
      <c r="E106" s="14" t="s">
        <v>29</v>
      </c>
      <c r="F106" s="14" t="s">
        <v>136</v>
      </c>
      <c r="G106" s="15">
        <v>100</v>
      </c>
      <c r="H106" s="15">
        <v>10</v>
      </c>
      <c r="I106" s="15">
        <v>90</v>
      </c>
      <c r="J106" s="15" t="s">
        <v>23</v>
      </c>
      <c r="K106" s="15" t="s">
        <v>23</v>
      </c>
      <c r="L106" s="15" t="s">
        <v>23</v>
      </c>
      <c r="M106" s="15" t="s">
        <v>23</v>
      </c>
      <c r="N106" s="18" t="s">
        <v>131</v>
      </c>
    </row>
    <row r="107" spans="1:14" ht="132">
      <c r="A107" s="14" t="s">
        <v>167</v>
      </c>
      <c r="B107" s="14" t="s">
        <v>171</v>
      </c>
      <c r="C107" s="15">
        <v>100</v>
      </c>
      <c r="D107" s="16">
        <v>2018</v>
      </c>
      <c r="E107" s="14" t="s">
        <v>29</v>
      </c>
      <c r="F107" s="14" t="s">
        <v>136</v>
      </c>
      <c r="G107" s="15">
        <v>100</v>
      </c>
      <c r="H107" s="15">
        <v>10</v>
      </c>
      <c r="I107" s="15">
        <v>90</v>
      </c>
      <c r="J107" s="15" t="s">
        <v>23</v>
      </c>
      <c r="K107" s="15" t="s">
        <v>23</v>
      </c>
      <c r="L107" s="15" t="s">
        <v>23</v>
      </c>
      <c r="M107" s="15" t="s">
        <v>23</v>
      </c>
      <c r="N107" s="18" t="s">
        <v>131</v>
      </c>
    </row>
    <row r="108" spans="1:14" ht="132">
      <c r="A108" s="14" t="s">
        <v>167</v>
      </c>
      <c r="B108" s="14" t="s">
        <v>172</v>
      </c>
      <c r="C108" s="15">
        <v>1000</v>
      </c>
      <c r="D108" s="14">
        <v>2018</v>
      </c>
      <c r="E108" s="14" t="s">
        <v>173</v>
      </c>
      <c r="F108" s="14" t="s">
        <v>174</v>
      </c>
      <c r="G108" s="15">
        <v>1000</v>
      </c>
      <c r="H108" s="15" t="s">
        <v>23</v>
      </c>
      <c r="I108" s="15">
        <v>1000</v>
      </c>
      <c r="J108" s="15" t="s">
        <v>23</v>
      </c>
      <c r="K108" s="15" t="s">
        <v>23</v>
      </c>
      <c r="L108" s="15" t="s">
        <v>23</v>
      </c>
      <c r="M108" s="15" t="s">
        <v>23</v>
      </c>
      <c r="N108" s="18" t="s">
        <v>131</v>
      </c>
    </row>
    <row r="109" spans="1:14" ht="132">
      <c r="A109" s="14" t="s">
        <v>167</v>
      </c>
      <c r="B109" s="14" t="s">
        <v>175</v>
      </c>
      <c r="C109" s="15">
        <v>500</v>
      </c>
      <c r="D109" s="33">
        <v>2019</v>
      </c>
      <c r="E109" s="14" t="s">
        <v>108</v>
      </c>
      <c r="F109" s="14" t="s">
        <v>148</v>
      </c>
      <c r="G109" s="15">
        <f>H109+I109</f>
        <v>500</v>
      </c>
      <c r="H109" s="15">
        <v>50</v>
      </c>
      <c r="I109" s="15">
        <v>450</v>
      </c>
      <c r="J109" s="15" t="s">
        <v>81</v>
      </c>
      <c r="K109" s="15" t="s">
        <v>81</v>
      </c>
      <c r="L109" s="15" t="s">
        <v>81</v>
      </c>
      <c r="M109" s="15" t="s">
        <v>81</v>
      </c>
      <c r="N109" s="18" t="s">
        <v>131</v>
      </c>
    </row>
    <row r="110" spans="1:14" ht="132">
      <c r="A110" s="14" t="s">
        <v>167</v>
      </c>
      <c r="B110" s="14" t="s">
        <v>176</v>
      </c>
      <c r="C110" s="15">
        <v>900</v>
      </c>
      <c r="D110" s="14">
        <v>2019</v>
      </c>
      <c r="E110" s="14" t="s">
        <v>46</v>
      </c>
      <c r="F110" s="14" t="s">
        <v>177</v>
      </c>
      <c r="G110" s="15">
        <v>900</v>
      </c>
      <c r="H110" s="15">
        <v>900</v>
      </c>
      <c r="I110" s="15" t="s">
        <v>23</v>
      </c>
      <c r="J110" s="15" t="s">
        <v>23</v>
      </c>
      <c r="K110" s="15" t="s">
        <v>23</v>
      </c>
      <c r="L110" s="15" t="s">
        <v>23</v>
      </c>
      <c r="M110" s="15" t="s">
        <v>23</v>
      </c>
      <c r="N110" s="18" t="s">
        <v>131</v>
      </c>
    </row>
    <row r="111" spans="1:14" ht="132">
      <c r="A111" s="14" t="s">
        <v>167</v>
      </c>
      <c r="B111" s="14" t="s">
        <v>178</v>
      </c>
      <c r="C111" s="15">
        <v>700</v>
      </c>
      <c r="D111" s="14">
        <v>2019</v>
      </c>
      <c r="E111" s="14" t="s">
        <v>73</v>
      </c>
      <c r="F111" s="14" t="s">
        <v>162</v>
      </c>
      <c r="G111" s="15">
        <v>700</v>
      </c>
      <c r="H111" s="15" t="s">
        <v>23</v>
      </c>
      <c r="I111" s="15">
        <v>700</v>
      </c>
      <c r="J111" s="15" t="s">
        <v>23</v>
      </c>
      <c r="K111" s="15" t="s">
        <v>23</v>
      </c>
      <c r="L111" s="15" t="s">
        <v>23</v>
      </c>
      <c r="M111" s="15" t="s">
        <v>23</v>
      </c>
      <c r="N111" s="18" t="s">
        <v>131</v>
      </c>
    </row>
    <row r="112" spans="1:14">
      <c r="A112" s="47" t="s">
        <v>167</v>
      </c>
      <c r="B112" s="47" t="s">
        <v>179</v>
      </c>
      <c r="C112" s="25">
        <v>700</v>
      </c>
      <c r="D112" s="48">
        <v>2018</v>
      </c>
      <c r="E112" s="47" t="s">
        <v>76</v>
      </c>
      <c r="F112" s="47" t="s">
        <v>127</v>
      </c>
      <c r="G112" s="25">
        <v>700</v>
      </c>
      <c r="H112" s="25">
        <v>100</v>
      </c>
      <c r="I112" s="25">
        <v>600</v>
      </c>
      <c r="J112" s="25" t="s">
        <v>23</v>
      </c>
      <c r="K112" s="25" t="s">
        <v>23</v>
      </c>
      <c r="L112" s="25" t="s">
        <v>23</v>
      </c>
      <c r="M112" s="25" t="s">
        <v>23</v>
      </c>
      <c r="N112" s="35" t="s">
        <v>131</v>
      </c>
    </row>
    <row r="113" spans="1:14">
      <c r="A113" s="49"/>
      <c r="B113" s="49"/>
      <c r="C113" s="28"/>
      <c r="D113" s="50"/>
      <c r="E113" s="49"/>
      <c r="F113" s="49"/>
      <c r="G113" s="28"/>
      <c r="H113" s="28"/>
      <c r="I113" s="28"/>
      <c r="J113" s="26"/>
      <c r="K113" s="26"/>
      <c r="L113" s="26"/>
      <c r="M113" s="26"/>
      <c r="N113" s="36"/>
    </row>
    <row r="114" spans="1:14" ht="216">
      <c r="A114" s="14" t="s">
        <v>180</v>
      </c>
      <c r="B114" s="14" t="s">
        <v>181</v>
      </c>
      <c r="C114" s="20">
        <v>500</v>
      </c>
      <c r="D114" s="19">
        <v>2020</v>
      </c>
      <c r="E114" s="14" t="s">
        <v>42</v>
      </c>
      <c r="F114" s="14" t="s">
        <v>123</v>
      </c>
      <c r="G114" s="20">
        <v>500</v>
      </c>
      <c r="H114" s="20" t="s">
        <v>23</v>
      </c>
      <c r="I114" s="20">
        <v>500</v>
      </c>
      <c r="J114" s="20" t="s">
        <v>23</v>
      </c>
      <c r="K114" s="20" t="s">
        <v>23</v>
      </c>
      <c r="L114" s="20" t="s">
        <v>23</v>
      </c>
      <c r="M114" s="20" t="s">
        <v>23</v>
      </c>
      <c r="N114" s="17" t="s">
        <v>182</v>
      </c>
    </row>
    <row r="115" spans="1:14" ht="216">
      <c r="A115" s="14" t="s">
        <v>180</v>
      </c>
      <c r="B115" s="14" t="s">
        <v>183</v>
      </c>
      <c r="C115" s="20">
        <v>1500</v>
      </c>
      <c r="D115" s="19">
        <v>2019</v>
      </c>
      <c r="E115" s="14" t="s">
        <v>38</v>
      </c>
      <c r="F115" s="14" t="s">
        <v>123</v>
      </c>
      <c r="G115" s="20">
        <v>1500</v>
      </c>
      <c r="H115" s="20" t="s">
        <v>23</v>
      </c>
      <c r="I115" s="20">
        <v>1500</v>
      </c>
      <c r="J115" s="20" t="s">
        <v>23</v>
      </c>
      <c r="K115" s="20" t="s">
        <v>23</v>
      </c>
      <c r="L115" s="20" t="s">
        <v>23</v>
      </c>
      <c r="M115" s="20" t="s">
        <v>23</v>
      </c>
      <c r="N115" s="17" t="s">
        <v>182</v>
      </c>
    </row>
    <row r="116" spans="1:14" ht="216">
      <c r="A116" s="14" t="s">
        <v>180</v>
      </c>
      <c r="B116" s="14" t="s">
        <v>184</v>
      </c>
      <c r="C116" s="20">
        <v>700</v>
      </c>
      <c r="D116" s="19">
        <v>2018</v>
      </c>
      <c r="E116" s="14" t="s">
        <v>21</v>
      </c>
      <c r="F116" s="14" t="s">
        <v>123</v>
      </c>
      <c r="G116" s="20">
        <v>700</v>
      </c>
      <c r="H116" s="20" t="s">
        <v>23</v>
      </c>
      <c r="I116" s="20">
        <v>700</v>
      </c>
      <c r="J116" s="20" t="s">
        <v>23</v>
      </c>
      <c r="K116" s="20" t="s">
        <v>23</v>
      </c>
      <c r="L116" s="20" t="s">
        <v>23</v>
      </c>
      <c r="M116" s="20" t="s">
        <v>23</v>
      </c>
      <c r="N116" s="17" t="s">
        <v>182</v>
      </c>
    </row>
    <row r="117" spans="1:14" ht="216">
      <c r="A117" s="14" t="s">
        <v>180</v>
      </c>
      <c r="B117" s="14" t="s">
        <v>185</v>
      </c>
      <c r="C117" s="51" t="s">
        <v>186</v>
      </c>
      <c r="D117" s="19">
        <v>2019</v>
      </c>
      <c r="E117" s="14" t="s">
        <v>187</v>
      </c>
      <c r="F117" s="14" t="s">
        <v>123</v>
      </c>
      <c r="G117" s="52" t="s">
        <v>186</v>
      </c>
      <c r="H117" s="20" t="s">
        <v>23</v>
      </c>
      <c r="I117" s="20" t="s">
        <v>23</v>
      </c>
      <c r="J117" s="52" t="s">
        <v>186</v>
      </c>
      <c r="K117" s="20" t="s">
        <v>23</v>
      </c>
      <c r="L117" s="20" t="s">
        <v>23</v>
      </c>
      <c r="M117" s="20" t="s">
        <v>23</v>
      </c>
      <c r="N117" s="17" t="s">
        <v>182</v>
      </c>
    </row>
    <row r="118" spans="1:14" ht="216">
      <c r="A118" s="14" t="s">
        <v>180</v>
      </c>
      <c r="B118" s="14" t="s">
        <v>188</v>
      </c>
      <c r="C118" s="20">
        <v>500</v>
      </c>
      <c r="D118" s="19">
        <v>2020</v>
      </c>
      <c r="E118" s="14" t="s">
        <v>189</v>
      </c>
      <c r="F118" s="14" t="s">
        <v>123</v>
      </c>
      <c r="G118" s="53">
        <v>500</v>
      </c>
      <c r="H118" s="20" t="s">
        <v>23</v>
      </c>
      <c r="I118" s="20">
        <v>500</v>
      </c>
      <c r="J118" s="20" t="s">
        <v>23</v>
      </c>
      <c r="K118" s="20" t="s">
        <v>23</v>
      </c>
      <c r="L118" s="20" t="s">
        <v>23</v>
      </c>
      <c r="M118" s="20" t="s">
        <v>23</v>
      </c>
      <c r="N118" s="17" t="s">
        <v>182</v>
      </c>
    </row>
    <row r="119" spans="1:14" ht="216">
      <c r="A119" s="14" t="s">
        <v>180</v>
      </c>
      <c r="B119" s="14" t="s">
        <v>190</v>
      </c>
      <c r="C119" s="20">
        <v>700</v>
      </c>
      <c r="D119" s="19">
        <v>2018</v>
      </c>
      <c r="E119" s="14" t="s">
        <v>191</v>
      </c>
      <c r="F119" s="14" t="s">
        <v>123</v>
      </c>
      <c r="G119" s="20">
        <v>700</v>
      </c>
      <c r="H119" s="20" t="s">
        <v>23</v>
      </c>
      <c r="I119" s="20">
        <v>700</v>
      </c>
      <c r="J119" s="20" t="s">
        <v>23</v>
      </c>
      <c r="K119" s="20" t="s">
        <v>23</v>
      </c>
      <c r="L119" s="20" t="s">
        <v>23</v>
      </c>
      <c r="M119" s="20" t="s">
        <v>23</v>
      </c>
      <c r="N119" s="17" t="s">
        <v>182</v>
      </c>
    </row>
    <row r="120" spans="1:14" ht="216">
      <c r="A120" s="14" t="s">
        <v>180</v>
      </c>
      <c r="B120" s="14" t="s">
        <v>192</v>
      </c>
      <c r="C120" s="20">
        <v>800</v>
      </c>
      <c r="D120" s="19">
        <v>2018</v>
      </c>
      <c r="E120" s="14" t="s">
        <v>193</v>
      </c>
      <c r="F120" s="14" t="s">
        <v>123</v>
      </c>
      <c r="G120" s="20">
        <v>800</v>
      </c>
      <c r="H120" s="20" t="s">
        <v>23</v>
      </c>
      <c r="I120" s="20">
        <v>800</v>
      </c>
      <c r="J120" s="20" t="s">
        <v>23</v>
      </c>
      <c r="K120" s="20" t="s">
        <v>23</v>
      </c>
      <c r="L120" s="20" t="s">
        <v>23</v>
      </c>
      <c r="M120" s="20" t="s">
        <v>23</v>
      </c>
      <c r="N120" s="17" t="s">
        <v>182</v>
      </c>
    </row>
    <row r="121" spans="1:14" ht="216">
      <c r="A121" s="14" t="s">
        <v>180</v>
      </c>
      <c r="B121" s="14" t="s">
        <v>194</v>
      </c>
      <c r="C121" s="20">
        <v>300</v>
      </c>
      <c r="D121" s="19">
        <v>2019</v>
      </c>
      <c r="E121" s="14" t="s">
        <v>195</v>
      </c>
      <c r="F121" s="14" t="s">
        <v>123</v>
      </c>
      <c r="G121" s="20">
        <v>300</v>
      </c>
      <c r="H121" s="20" t="s">
        <v>23</v>
      </c>
      <c r="I121" s="20">
        <v>300</v>
      </c>
      <c r="J121" s="20" t="s">
        <v>23</v>
      </c>
      <c r="K121" s="20" t="s">
        <v>23</v>
      </c>
      <c r="L121" s="20" t="s">
        <v>23</v>
      </c>
      <c r="M121" s="20" t="s">
        <v>23</v>
      </c>
      <c r="N121" s="17" t="s">
        <v>182</v>
      </c>
    </row>
    <row r="122" spans="1:14" ht="216">
      <c r="A122" s="14" t="s">
        <v>180</v>
      </c>
      <c r="B122" s="14" t="s">
        <v>196</v>
      </c>
      <c r="C122" s="20">
        <v>500</v>
      </c>
      <c r="D122" s="19">
        <v>2018</v>
      </c>
      <c r="E122" s="14" t="s">
        <v>197</v>
      </c>
      <c r="F122" s="14" t="s">
        <v>123</v>
      </c>
      <c r="G122" s="20">
        <v>500</v>
      </c>
      <c r="H122" s="20" t="s">
        <v>23</v>
      </c>
      <c r="I122" s="20">
        <v>500</v>
      </c>
      <c r="J122" s="20" t="s">
        <v>23</v>
      </c>
      <c r="K122" s="20" t="s">
        <v>23</v>
      </c>
      <c r="L122" s="20" t="s">
        <v>23</v>
      </c>
      <c r="M122" s="20" t="s">
        <v>23</v>
      </c>
      <c r="N122" s="17" t="s">
        <v>182</v>
      </c>
    </row>
    <row r="123" spans="1:14" ht="216">
      <c r="A123" s="14" t="s">
        <v>180</v>
      </c>
      <c r="B123" s="14" t="s">
        <v>198</v>
      </c>
      <c r="C123" s="20">
        <v>1500</v>
      </c>
      <c r="D123" s="19">
        <v>2018</v>
      </c>
      <c r="E123" s="14" t="s">
        <v>199</v>
      </c>
      <c r="F123" s="14" t="s">
        <v>123</v>
      </c>
      <c r="G123" s="20">
        <v>1500</v>
      </c>
      <c r="H123" s="20" t="s">
        <v>23</v>
      </c>
      <c r="I123" s="20">
        <v>1500</v>
      </c>
      <c r="J123" s="20" t="s">
        <v>23</v>
      </c>
      <c r="K123" s="20" t="s">
        <v>23</v>
      </c>
      <c r="L123" s="20" t="s">
        <v>23</v>
      </c>
      <c r="M123" s="20" t="s">
        <v>23</v>
      </c>
      <c r="N123" s="17" t="s">
        <v>182</v>
      </c>
    </row>
    <row r="124" spans="1:14" ht="216">
      <c r="A124" s="14" t="s">
        <v>180</v>
      </c>
      <c r="B124" s="14" t="s">
        <v>200</v>
      </c>
      <c r="C124" s="20">
        <v>800</v>
      </c>
      <c r="D124" s="19">
        <v>2019</v>
      </c>
      <c r="E124" s="14" t="s">
        <v>138</v>
      </c>
      <c r="F124" s="14" t="s">
        <v>123</v>
      </c>
      <c r="G124" s="20">
        <v>800</v>
      </c>
      <c r="H124" s="20" t="s">
        <v>23</v>
      </c>
      <c r="I124" s="20">
        <v>800</v>
      </c>
      <c r="J124" s="20" t="s">
        <v>23</v>
      </c>
      <c r="K124" s="20" t="s">
        <v>23</v>
      </c>
      <c r="L124" s="20" t="s">
        <v>23</v>
      </c>
      <c r="M124" s="20" t="s">
        <v>23</v>
      </c>
      <c r="N124" s="17" t="s">
        <v>182</v>
      </c>
    </row>
    <row r="125" spans="1:14" ht="216">
      <c r="A125" s="14" t="s">
        <v>180</v>
      </c>
      <c r="B125" s="14" t="s">
        <v>201</v>
      </c>
      <c r="C125" s="20">
        <v>500</v>
      </c>
      <c r="D125" s="19">
        <v>2019</v>
      </c>
      <c r="E125" s="14" t="s">
        <v>202</v>
      </c>
      <c r="F125" s="14" t="s">
        <v>123</v>
      </c>
      <c r="G125" s="20">
        <v>500</v>
      </c>
      <c r="H125" s="20" t="s">
        <v>23</v>
      </c>
      <c r="I125" s="20">
        <v>500</v>
      </c>
      <c r="J125" s="20" t="s">
        <v>23</v>
      </c>
      <c r="K125" s="20" t="s">
        <v>23</v>
      </c>
      <c r="L125" s="20" t="s">
        <v>23</v>
      </c>
      <c r="M125" s="20" t="s">
        <v>23</v>
      </c>
      <c r="N125" s="17" t="s">
        <v>182</v>
      </c>
    </row>
    <row r="126" spans="1:14" ht="216">
      <c r="A126" s="14" t="s">
        <v>180</v>
      </c>
      <c r="B126" s="14" t="s">
        <v>203</v>
      </c>
      <c r="C126" s="15">
        <v>200</v>
      </c>
      <c r="D126" s="16">
        <v>2018</v>
      </c>
      <c r="E126" s="14" t="s">
        <v>21</v>
      </c>
      <c r="F126" s="14" t="s">
        <v>22</v>
      </c>
      <c r="G126" s="15">
        <v>200</v>
      </c>
      <c r="H126" s="15" t="s">
        <v>23</v>
      </c>
      <c r="I126" s="15">
        <v>200</v>
      </c>
      <c r="J126" s="15" t="s">
        <v>23</v>
      </c>
      <c r="K126" s="15" t="s">
        <v>23</v>
      </c>
      <c r="L126" s="15" t="s">
        <v>23</v>
      </c>
      <c r="M126" s="15" t="s">
        <v>23</v>
      </c>
      <c r="N126" s="17" t="s">
        <v>182</v>
      </c>
    </row>
    <row r="127" spans="1:14" ht="216">
      <c r="A127" s="14" t="s">
        <v>180</v>
      </c>
      <c r="B127" s="14" t="s">
        <v>204</v>
      </c>
      <c r="C127" s="15">
        <v>200</v>
      </c>
      <c r="D127" s="16">
        <v>2018</v>
      </c>
      <c r="E127" s="14" t="s">
        <v>21</v>
      </c>
      <c r="F127" s="14" t="s">
        <v>123</v>
      </c>
      <c r="G127" s="15">
        <v>200</v>
      </c>
      <c r="H127" s="15" t="s">
        <v>23</v>
      </c>
      <c r="I127" s="15">
        <v>200</v>
      </c>
      <c r="J127" s="15" t="s">
        <v>23</v>
      </c>
      <c r="K127" s="15" t="s">
        <v>23</v>
      </c>
      <c r="L127" s="15" t="s">
        <v>23</v>
      </c>
      <c r="M127" s="15" t="s">
        <v>23</v>
      </c>
      <c r="N127" s="17" t="s">
        <v>182</v>
      </c>
    </row>
    <row r="128" spans="1:14" ht="216">
      <c r="A128" s="20" t="s">
        <v>180</v>
      </c>
      <c r="B128" s="20" t="s">
        <v>205</v>
      </c>
      <c r="C128" s="15">
        <v>1000</v>
      </c>
      <c r="D128" s="21">
        <v>2019</v>
      </c>
      <c r="E128" s="20" t="s">
        <v>49</v>
      </c>
      <c r="F128" s="20" t="s">
        <v>123</v>
      </c>
      <c r="G128" s="15">
        <v>1000</v>
      </c>
      <c r="H128" s="15" t="s">
        <v>23</v>
      </c>
      <c r="I128" s="15">
        <v>1000</v>
      </c>
      <c r="J128" s="15" t="s">
        <v>23</v>
      </c>
      <c r="K128" s="15" t="s">
        <v>23</v>
      </c>
      <c r="L128" s="15" t="s">
        <v>23</v>
      </c>
      <c r="M128" s="15" t="s">
        <v>23</v>
      </c>
      <c r="N128" s="17" t="s">
        <v>182</v>
      </c>
    </row>
    <row r="129" spans="1:14" ht="216">
      <c r="A129" s="14" t="s">
        <v>180</v>
      </c>
      <c r="B129" s="14" t="s">
        <v>206</v>
      </c>
      <c r="C129" s="15">
        <v>500</v>
      </c>
      <c r="D129" s="14">
        <v>2019</v>
      </c>
      <c r="E129" s="14" t="s">
        <v>73</v>
      </c>
      <c r="F129" s="14" t="s">
        <v>123</v>
      </c>
      <c r="G129" s="15">
        <v>500</v>
      </c>
      <c r="H129" s="15">
        <v>500</v>
      </c>
      <c r="I129" s="15"/>
      <c r="J129" s="15" t="s">
        <v>23</v>
      </c>
      <c r="K129" s="15" t="s">
        <v>23</v>
      </c>
      <c r="L129" s="15" t="s">
        <v>23</v>
      </c>
      <c r="M129" s="15" t="s">
        <v>23</v>
      </c>
      <c r="N129" s="17" t="s">
        <v>182</v>
      </c>
    </row>
    <row r="130" spans="1:14">
      <c r="A130" s="54" t="s">
        <v>180</v>
      </c>
      <c r="B130" s="54" t="s">
        <v>207</v>
      </c>
      <c r="C130" s="31">
        <v>13140</v>
      </c>
      <c r="D130" s="21">
        <v>2018</v>
      </c>
      <c r="E130" s="54" t="s">
        <v>49</v>
      </c>
      <c r="F130" s="54" t="s">
        <v>208</v>
      </c>
      <c r="G130" s="15">
        <v>4380</v>
      </c>
      <c r="H130" s="15" t="s">
        <v>23</v>
      </c>
      <c r="I130" s="15">
        <v>4380</v>
      </c>
      <c r="J130" s="15" t="s">
        <v>23</v>
      </c>
      <c r="K130" s="15" t="s">
        <v>23</v>
      </c>
      <c r="L130" s="15" t="s">
        <v>23</v>
      </c>
      <c r="M130" s="15" t="s">
        <v>23</v>
      </c>
      <c r="N130" s="32" t="s">
        <v>182</v>
      </c>
    </row>
    <row r="131" spans="1:14">
      <c r="A131" s="54"/>
      <c r="B131" s="54"/>
      <c r="C131" s="31"/>
      <c r="D131" s="21">
        <v>2019</v>
      </c>
      <c r="E131" s="54"/>
      <c r="F131" s="54"/>
      <c r="G131" s="15">
        <v>4380</v>
      </c>
      <c r="H131" s="15" t="s">
        <v>23</v>
      </c>
      <c r="I131" s="15">
        <v>4380</v>
      </c>
      <c r="J131" s="15" t="s">
        <v>23</v>
      </c>
      <c r="K131" s="15" t="s">
        <v>23</v>
      </c>
      <c r="L131" s="15" t="s">
        <v>23</v>
      </c>
      <c r="M131" s="15" t="s">
        <v>23</v>
      </c>
      <c r="N131" s="32"/>
    </row>
    <row r="132" spans="1:14">
      <c r="A132" s="54"/>
      <c r="B132" s="54"/>
      <c r="C132" s="31"/>
      <c r="D132" s="21">
        <v>2020</v>
      </c>
      <c r="E132" s="54"/>
      <c r="F132" s="54"/>
      <c r="G132" s="15">
        <v>4380</v>
      </c>
      <c r="H132" s="15" t="s">
        <v>23</v>
      </c>
      <c r="I132" s="15">
        <v>4380</v>
      </c>
      <c r="J132" s="15" t="s">
        <v>23</v>
      </c>
      <c r="K132" s="15" t="s">
        <v>23</v>
      </c>
      <c r="L132" s="15" t="s">
        <v>23</v>
      </c>
      <c r="M132" s="15" t="s">
        <v>23</v>
      </c>
      <c r="N132" s="32"/>
    </row>
    <row r="133" spans="1:14">
      <c r="A133" s="47" t="s">
        <v>180</v>
      </c>
      <c r="B133" s="47" t="s">
        <v>209</v>
      </c>
      <c r="C133" s="25">
        <v>1000</v>
      </c>
      <c r="D133" s="55">
        <v>2018</v>
      </c>
      <c r="E133" s="47" t="s">
        <v>76</v>
      </c>
      <c r="F133" s="47" t="s">
        <v>123</v>
      </c>
      <c r="G133" s="11">
        <v>700</v>
      </c>
      <c r="H133" s="11" t="s">
        <v>23</v>
      </c>
      <c r="I133" s="11">
        <v>700</v>
      </c>
      <c r="J133" s="11" t="s">
        <v>23</v>
      </c>
      <c r="K133" s="11" t="s">
        <v>23</v>
      </c>
      <c r="L133" s="11" t="s">
        <v>23</v>
      </c>
      <c r="M133" s="11" t="s">
        <v>23</v>
      </c>
      <c r="N133" s="35" t="s">
        <v>182</v>
      </c>
    </row>
    <row r="134" spans="1:14">
      <c r="A134" s="49"/>
      <c r="B134" s="49"/>
      <c r="C134" s="28"/>
      <c r="D134" s="55">
        <v>2019</v>
      </c>
      <c r="E134" s="49"/>
      <c r="F134" s="49"/>
      <c r="G134" s="11">
        <v>300</v>
      </c>
      <c r="H134" s="11" t="s">
        <v>81</v>
      </c>
      <c r="I134" s="11">
        <v>300</v>
      </c>
      <c r="J134" s="11" t="s">
        <v>81</v>
      </c>
      <c r="K134" s="11" t="s">
        <v>81</v>
      </c>
      <c r="L134" s="11" t="s">
        <v>81</v>
      </c>
      <c r="M134" s="11" t="s">
        <v>81</v>
      </c>
      <c r="N134" s="36"/>
    </row>
    <row r="135" spans="1:14">
      <c r="A135" s="9" t="s">
        <v>210</v>
      </c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</row>
    <row r="136" spans="1:14" ht="216">
      <c r="A136" s="14" t="s">
        <v>211</v>
      </c>
      <c r="B136" s="10" t="s">
        <v>212</v>
      </c>
      <c r="C136" s="11">
        <v>3300</v>
      </c>
      <c r="D136" s="10">
        <v>2018</v>
      </c>
      <c r="E136" s="10" t="s">
        <v>138</v>
      </c>
      <c r="F136" s="10" t="s">
        <v>139</v>
      </c>
      <c r="G136" s="11">
        <v>3300</v>
      </c>
      <c r="H136" s="11" t="s">
        <v>23</v>
      </c>
      <c r="I136" s="11">
        <v>1300</v>
      </c>
      <c r="J136" s="11">
        <v>2000</v>
      </c>
      <c r="K136" s="11" t="s">
        <v>23</v>
      </c>
      <c r="L136" s="11" t="s">
        <v>23</v>
      </c>
      <c r="M136" s="11" t="s">
        <v>23</v>
      </c>
      <c r="N136" s="17" t="s">
        <v>213</v>
      </c>
    </row>
    <row r="137" spans="1:14" ht="216">
      <c r="A137" s="14" t="s">
        <v>211</v>
      </c>
      <c r="B137" s="14" t="s">
        <v>214</v>
      </c>
      <c r="C137" s="15">
        <v>900</v>
      </c>
      <c r="D137" s="14">
        <v>2018</v>
      </c>
      <c r="E137" s="14" t="s">
        <v>42</v>
      </c>
      <c r="F137" s="14" t="s">
        <v>215</v>
      </c>
      <c r="G137" s="44">
        <v>900</v>
      </c>
      <c r="H137" s="20">
        <v>10</v>
      </c>
      <c r="I137" s="15">
        <f>G137-H137</f>
        <v>890</v>
      </c>
      <c r="J137" s="14" t="s">
        <v>23</v>
      </c>
      <c r="K137" s="14" t="s">
        <v>23</v>
      </c>
      <c r="L137" s="14" t="s">
        <v>23</v>
      </c>
      <c r="M137" s="14" t="s">
        <v>23</v>
      </c>
      <c r="N137" s="17" t="s">
        <v>213</v>
      </c>
    </row>
    <row r="138" spans="1:14" ht="216">
      <c r="A138" s="14" t="s">
        <v>216</v>
      </c>
      <c r="B138" s="14" t="s">
        <v>217</v>
      </c>
      <c r="C138" s="15">
        <v>560</v>
      </c>
      <c r="D138" s="14">
        <v>2018</v>
      </c>
      <c r="E138" s="14" t="s">
        <v>73</v>
      </c>
      <c r="F138" s="14" t="s">
        <v>215</v>
      </c>
      <c r="G138" s="15">
        <v>560</v>
      </c>
      <c r="H138" s="15">
        <v>560</v>
      </c>
      <c r="I138" s="15" t="s">
        <v>23</v>
      </c>
      <c r="J138" s="15" t="s">
        <v>23</v>
      </c>
      <c r="K138" s="15" t="s">
        <v>23</v>
      </c>
      <c r="L138" s="15" t="s">
        <v>23</v>
      </c>
      <c r="M138" s="15" t="s">
        <v>23</v>
      </c>
      <c r="N138" s="17" t="s">
        <v>213</v>
      </c>
    </row>
    <row r="139" spans="1:14" ht="144">
      <c r="A139" s="14" t="s">
        <v>218</v>
      </c>
      <c r="B139" s="14" t="s">
        <v>219</v>
      </c>
      <c r="C139" s="15">
        <v>1000</v>
      </c>
      <c r="D139" s="19">
        <v>2018</v>
      </c>
      <c r="E139" s="14" t="s">
        <v>38</v>
      </c>
      <c r="F139" s="14" t="s">
        <v>220</v>
      </c>
      <c r="G139" s="15">
        <v>1000</v>
      </c>
      <c r="H139" s="15" t="s">
        <v>23</v>
      </c>
      <c r="I139" s="15" t="s">
        <v>23</v>
      </c>
      <c r="J139" s="15" t="s">
        <v>23</v>
      </c>
      <c r="K139" s="15" t="s">
        <v>23</v>
      </c>
      <c r="L139" s="15" t="s">
        <v>23</v>
      </c>
      <c r="M139" s="15">
        <v>1000</v>
      </c>
      <c r="N139" s="18" t="s">
        <v>221</v>
      </c>
    </row>
    <row r="140" spans="1:14" ht="84">
      <c r="A140" s="14" t="s">
        <v>222</v>
      </c>
      <c r="B140" s="14" t="s">
        <v>223</v>
      </c>
      <c r="C140" s="15">
        <v>150</v>
      </c>
      <c r="D140" s="14">
        <v>2018</v>
      </c>
      <c r="E140" s="14" t="s">
        <v>21</v>
      </c>
      <c r="F140" s="14" t="s">
        <v>22</v>
      </c>
      <c r="G140" s="15">
        <v>150</v>
      </c>
      <c r="H140" s="15">
        <v>50</v>
      </c>
      <c r="I140" s="15">
        <v>100</v>
      </c>
      <c r="J140" s="15" t="s">
        <v>23</v>
      </c>
      <c r="K140" s="15" t="s">
        <v>23</v>
      </c>
      <c r="L140" s="15" t="s">
        <v>23</v>
      </c>
      <c r="M140" s="15" t="s">
        <v>23</v>
      </c>
      <c r="N140" s="17" t="s">
        <v>224</v>
      </c>
    </row>
    <row r="141" spans="1:14" ht="72">
      <c r="A141" s="14" t="s">
        <v>222</v>
      </c>
      <c r="B141" s="14" t="s">
        <v>225</v>
      </c>
      <c r="C141" s="15">
        <v>237</v>
      </c>
      <c r="D141" s="14">
        <v>2018</v>
      </c>
      <c r="E141" s="14" t="s">
        <v>73</v>
      </c>
      <c r="F141" s="14" t="s">
        <v>162</v>
      </c>
      <c r="G141" s="15">
        <v>237</v>
      </c>
      <c r="H141" s="15" t="s">
        <v>23</v>
      </c>
      <c r="I141" s="15">
        <v>237</v>
      </c>
      <c r="J141" s="15" t="s">
        <v>23</v>
      </c>
      <c r="K141" s="15" t="s">
        <v>23</v>
      </c>
      <c r="L141" s="15" t="s">
        <v>23</v>
      </c>
      <c r="M141" s="15" t="s">
        <v>23</v>
      </c>
      <c r="N141" s="17" t="s">
        <v>224</v>
      </c>
    </row>
    <row r="142" spans="1:14" ht="132">
      <c r="A142" s="14" t="s">
        <v>222</v>
      </c>
      <c r="B142" s="14" t="s">
        <v>226</v>
      </c>
      <c r="C142" s="15">
        <v>870</v>
      </c>
      <c r="D142" s="14">
        <v>2018</v>
      </c>
      <c r="E142" s="14" t="s">
        <v>53</v>
      </c>
      <c r="F142" s="14" t="s">
        <v>227</v>
      </c>
      <c r="G142" s="15">
        <v>870</v>
      </c>
      <c r="H142" s="15" t="s">
        <v>99</v>
      </c>
      <c r="I142" s="15">
        <v>870</v>
      </c>
      <c r="J142" s="15" t="s">
        <v>23</v>
      </c>
      <c r="K142" s="15" t="s">
        <v>23</v>
      </c>
      <c r="L142" s="20" t="s">
        <v>23</v>
      </c>
      <c r="M142" s="20" t="s">
        <v>23</v>
      </c>
      <c r="N142" s="17" t="s">
        <v>224</v>
      </c>
    </row>
    <row r="143" spans="1:14" ht="84">
      <c r="A143" s="14" t="s">
        <v>222</v>
      </c>
      <c r="B143" s="14" t="s">
        <v>228</v>
      </c>
      <c r="C143" s="15">
        <v>1500</v>
      </c>
      <c r="D143" s="33">
        <v>2019</v>
      </c>
      <c r="E143" s="14" t="s">
        <v>108</v>
      </c>
      <c r="F143" s="14" t="s">
        <v>148</v>
      </c>
      <c r="G143" s="15">
        <f>H143+I143+M143</f>
        <v>1500</v>
      </c>
      <c r="H143" s="15">
        <v>100</v>
      </c>
      <c r="I143" s="15">
        <v>1350</v>
      </c>
      <c r="J143" s="15" t="s">
        <v>81</v>
      </c>
      <c r="K143" s="15" t="s">
        <v>81</v>
      </c>
      <c r="L143" s="15" t="s">
        <v>81</v>
      </c>
      <c r="M143" s="15">
        <v>50</v>
      </c>
      <c r="N143" s="17" t="s">
        <v>224</v>
      </c>
    </row>
    <row r="144" spans="1:14">
      <c r="A144" s="6" t="s">
        <v>222</v>
      </c>
      <c r="B144" s="6" t="s">
        <v>229</v>
      </c>
      <c r="C144" s="31">
        <v>2000</v>
      </c>
      <c r="D144" s="14">
        <v>2018</v>
      </c>
      <c r="E144" s="6" t="s">
        <v>173</v>
      </c>
      <c r="F144" s="6" t="s">
        <v>174</v>
      </c>
      <c r="G144" s="15">
        <v>1000</v>
      </c>
      <c r="H144" s="15">
        <v>100</v>
      </c>
      <c r="I144" s="15">
        <v>900</v>
      </c>
      <c r="J144" s="15" t="s">
        <v>23</v>
      </c>
      <c r="K144" s="15" t="s">
        <v>23</v>
      </c>
      <c r="L144" s="15" t="s">
        <v>23</v>
      </c>
      <c r="M144" s="15" t="s">
        <v>23</v>
      </c>
      <c r="N144" s="32" t="s">
        <v>224</v>
      </c>
    </row>
    <row r="145" spans="1:14">
      <c r="A145" s="6"/>
      <c r="B145" s="6"/>
      <c r="C145" s="31"/>
      <c r="D145" s="14">
        <v>2019</v>
      </c>
      <c r="E145" s="6"/>
      <c r="F145" s="6"/>
      <c r="G145" s="15">
        <v>1000</v>
      </c>
      <c r="H145" s="15">
        <v>100</v>
      </c>
      <c r="I145" s="15">
        <v>900</v>
      </c>
      <c r="J145" s="15" t="s">
        <v>23</v>
      </c>
      <c r="K145" s="15" t="s">
        <v>23</v>
      </c>
      <c r="L145" s="15" t="s">
        <v>23</v>
      </c>
      <c r="M145" s="15" t="s">
        <v>23</v>
      </c>
      <c r="N145" s="32"/>
    </row>
    <row r="146" spans="1:14">
      <c r="A146" s="6" t="s">
        <v>222</v>
      </c>
      <c r="B146" s="6" t="s">
        <v>230</v>
      </c>
      <c r="C146" s="31">
        <v>4500</v>
      </c>
      <c r="D146" s="19">
        <v>2018</v>
      </c>
      <c r="E146" s="6" t="s">
        <v>38</v>
      </c>
      <c r="F146" s="6" t="s">
        <v>220</v>
      </c>
      <c r="G146" s="15">
        <f>H146+I146+J146</f>
        <v>2500</v>
      </c>
      <c r="H146" s="15">
        <v>500</v>
      </c>
      <c r="I146" s="15">
        <v>1000</v>
      </c>
      <c r="J146" s="15">
        <v>1000</v>
      </c>
      <c r="K146" s="15" t="s">
        <v>23</v>
      </c>
      <c r="L146" s="15" t="s">
        <v>23</v>
      </c>
      <c r="M146" s="15" t="s">
        <v>23</v>
      </c>
      <c r="N146" s="23" t="s">
        <v>224</v>
      </c>
    </row>
    <row r="147" spans="1:14">
      <c r="A147" s="6"/>
      <c r="B147" s="6"/>
      <c r="C147" s="31"/>
      <c r="D147" s="19">
        <v>2019</v>
      </c>
      <c r="E147" s="7"/>
      <c r="F147" s="6"/>
      <c r="G147" s="15">
        <f>H147+I147+J147</f>
        <v>2000</v>
      </c>
      <c r="H147" s="15">
        <v>500</v>
      </c>
      <c r="I147" s="15">
        <v>750</v>
      </c>
      <c r="J147" s="15">
        <v>750</v>
      </c>
      <c r="K147" s="15" t="s">
        <v>23</v>
      </c>
      <c r="L147" s="15" t="s">
        <v>23</v>
      </c>
      <c r="M147" s="15" t="s">
        <v>23</v>
      </c>
      <c r="N147" s="23"/>
    </row>
    <row r="148" spans="1:14" ht="72">
      <c r="A148" s="14" t="s">
        <v>222</v>
      </c>
      <c r="B148" s="14" t="s">
        <v>231</v>
      </c>
      <c r="C148" s="15">
        <v>1000</v>
      </c>
      <c r="D148" s="16">
        <v>2019</v>
      </c>
      <c r="E148" s="14" t="s">
        <v>29</v>
      </c>
      <c r="F148" s="14" t="s">
        <v>136</v>
      </c>
      <c r="G148" s="15">
        <v>1000</v>
      </c>
      <c r="H148" s="15">
        <v>100</v>
      </c>
      <c r="I148" s="15" t="s">
        <v>23</v>
      </c>
      <c r="J148" s="15">
        <v>900</v>
      </c>
      <c r="K148" s="15" t="s">
        <v>23</v>
      </c>
      <c r="L148" s="15" t="s">
        <v>23</v>
      </c>
      <c r="M148" s="15" t="s">
        <v>23</v>
      </c>
      <c r="N148" s="18" t="s">
        <v>224</v>
      </c>
    </row>
    <row r="149" spans="1:14">
      <c r="A149" s="37" t="s">
        <v>222</v>
      </c>
      <c r="B149" s="37" t="s">
        <v>232</v>
      </c>
      <c r="C149" s="38">
        <v>5000</v>
      </c>
      <c r="D149" s="10">
        <v>2019</v>
      </c>
      <c r="E149" s="37" t="s">
        <v>138</v>
      </c>
      <c r="F149" s="37" t="s">
        <v>139</v>
      </c>
      <c r="G149" s="11">
        <f>H149+I149+J149</f>
        <v>2500</v>
      </c>
      <c r="H149" s="11">
        <v>100</v>
      </c>
      <c r="I149" s="11">
        <v>1000</v>
      </c>
      <c r="J149" s="11">
        <v>1400</v>
      </c>
      <c r="K149" s="11" t="s">
        <v>23</v>
      </c>
      <c r="L149" s="11" t="s">
        <v>23</v>
      </c>
      <c r="M149" s="11" t="s">
        <v>23</v>
      </c>
      <c r="N149" s="39" t="s">
        <v>224</v>
      </c>
    </row>
    <row r="150" spans="1:14">
      <c r="A150" s="40"/>
      <c r="B150" s="40"/>
      <c r="C150" s="40"/>
      <c r="D150" s="10">
        <v>2020</v>
      </c>
      <c r="E150" s="40"/>
      <c r="F150" s="40"/>
      <c r="G150" s="11">
        <f>H150+I150+J150</f>
        <v>2500</v>
      </c>
      <c r="H150" s="11">
        <v>100</v>
      </c>
      <c r="I150" s="11">
        <v>1000</v>
      </c>
      <c r="J150" s="11">
        <v>1400</v>
      </c>
      <c r="K150" s="11" t="s">
        <v>23</v>
      </c>
      <c r="L150" s="11" t="s">
        <v>23</v>
      </c>
      <c r="M150" s="11" t="s">
        <v>23</v>
      </c>
      <c r="N150" s="39"/>
    </row>
    <row r="151" spans="1:14">
      <c r="A151" s="37" t="s">
        <v>233</v>
      </c>
      <c r="B151" s="37" t="s">
        <v>234</v>
      </c>
      <c r="C151" s="47">
        <v>750</v>
      </c>
      <c r="D151" s="10">
        <v>2018</v>
      </c>
      <c r="E151" s="24" t="s">
        <v>76</v>
      </c>
      <c r="F151" s="24" t="s">
        <v>127</v>
      </c>
      <c r="G151" s="11">
        <f>H151+I151+J151</f>
        <v>425</v>
      </c>
      <c r="H151" s="11">
        <v>25</v>
      </c>
      <c r="I151" s="11">
        <v>200</v>
      </c>
      <c r="J151" s="11">
        <v>200</v>
      </c>
      <c r="K151" s="11" t="s">
        <v>23</v>
      </c>
      <c r="L151" s="11" t="s">
        <v>23</v>
      </c>
      <c r="M151" s="11" t="s">
        <v>23</v>
      </c>
      <c r="N151" s="56" t="s">
        <v>235</v>
      </c>
    </row>
    <row r="152" spans="1:14">
      <c r="A152" s="57"/>
      <c r="B152" s="57"/>
      <c r="C152" s="58"/>
      <c r="D152" s="24">
        <v>2020</v>
      </c>
      <c r="E152" s="59"/>
      <c r="F152" s="59"/>
      <c r="G152" s="25">
        <f>H152+I152+J152</f>
        <v>325</v>
      </c>
      <c r="H152" s="25">
        <v>25</v>
      </c>
      <c r="I152" s="25">
        <v>100</v>
      </c>
      <c r="J152" s="25">
        <v>200</v>
      </c>
      <c r="K152" s="25" t="s">
        <v>23</v>
      </c>
      <c r="L152" s="25" t="s">
        <v>23</v>
      </c>
      <c r="M152" s="25" t="s">
        <v>23</v>
      </c>
      <c r="N152" s="59"/>
    </row>
    <row r="153" spans="1:14">
      <c r="A153" s="57"/>
      <c r="B153" s="57"/>
      <c r="C153" s="60"/>
      <c r="D153" s="27"/>
      <c r="E153" s="61"/>
      <c r="F153" s="61"/>
      <c r="G153" s="28"/>
      <c r="H153" s="28"/>
      <c r="I153" s="28"/>
      <c r="J153" s="28"/>
      <c r="K153" s="28"/>
      <c r="L153" s="28"/>
      <c r="M153" s="28"/>
      <c r="N153" s="61"/>
    </row>
    <row r="154" spans="1:14" ht="112.5">
      <c r="A154" s="14" t="s">
        <v>236</v>
      </c>
      <c r="B154" s="14" t="s">
        <v>237</v>
      </c>
      <c r="C154" s="15">
        <v>2000</v>
      </c>
      <c r="D154" s="14">
        <v>2018</v>
      </c>
      <c r="E154" s="14" t="s">
        <v>59</v>
      </c>
      <c r="F154" s="14" t="s">
        <v>238</v>
      </c>
      <c r="G154" s="15">
        <v>2000</v>
      </c>
      <c r="H154" s="15" t="s">
        <v>23</v>
      </c>
      <c r="I154" s="15">
        <v>2000</v>
      </c>
      <c r="J154" s="15" t="s">
        <v>23</v>
      </c>
      <c r="K154" s="15" t="s">
        <v>23</v>
      </c>
      <c r="L154" s="15" t="s">
        <v>23</v>
      </c>
      <c r="M154" s="15" t="s">
        <v>23</v>
      </c>
      <c r="N154" s="17" t="s">
        <v>235</v>
      </c>
    </row>
    <row r="155" spans="1:14">
      <c r="A155" s="6" t="s">
        <v>236</v>
      </c>
      <c r="B155" s="6" t="s">
        <v>239</v>
      </c>
      <c r="C155" s="31">
        <v>300</v>
      </c>
      <c r="D155" s="33">
        <v>2018</v>
      </c>
      <c r="E155" s="6" t="s">
        <v>108</v>
      </c>
      <c r="F155" s="6" t="s">
        <v>148</v>
      </c>
      <c r="G155" s="15">
        <f>I155+M155</f>
        <v>150</v>
      </c>
      <c r="H155" s="15" t="s">
        <v>23</v>
      </c>
      <c r="I155" s="15">
        <v>100</v>
      </c>
      <c r="J155" s="15" t="s">
        <v>81</v>
      </c>
      <c r="K155" s="15" t="s">
        <v>81</v>
      </c>
      <c r="L155" s="15" t="s">
        <v>81</v>
      </c>
      <c r="M155" s="15">
        <v>50</v>
      </c>
      <c r="N155" s="32" t="s">
        <v>235</v>
      </c>
    </row>
    <row r="156" spans="1:14">
      <c r="A156" s="6"/>
      <c r="B156" s="6"/>
      <c r="C156" s="31"/>
      <c r="D156" s="33">
        <v>2019</v>
      </c>
      <c r="E156" s="6"/>
      <c r="F156" s="6"/>
      <c r="G156" s="15">
        <f>I156+M156</f>
        <v>150</v>
      </c>
      <c r="H156" s="15" t="s">
        <v>23</v>
      </c>
      <c r="I156" s="15">
        <v>100</v>
      </c>
      <c r="J156" s="15" t="s">
        <v>81</v>
      </c>
      <c r="K156" s="15" t="s">
        <v>81</v>
      </c>
      <c r="L156" s="15" t="s">
        <v>81</v>
      </c>
      <c r="M156" s="15">
        <v>50</v>
      </c>
      <c r="N156" s="41"/>
    </row>
    <row r="157" spans="1:14" ht="112.5">
      <c r="A157" s="20" t="s">
        <v>236</v>
      </c>
      <c r="B157" s="62" t="s">
        <v>240</v>
      </c>
      <c r="C157" s="15">
        <v>200</v>
      </c>
      <c r="D157" s="21">
        <v>2019</v>
      </c>
      <c r="E157" s="20" t="s">
        <v>49</v>
      </c>
      <c r="F157" s="20" t="s">
        <v>208</v>
      </c>
      <c r="G157" s="15">
        <v>200</v>
      </c>
      <c r="H157" s="15">
        <v>200</v>
      </c>
      <c r="I157" s="15"/>
      <c r="J157" s="15" t="s">
        <v>23</v>
      </c>
      <c r="K157" s="15" t="s">
        <v>23</v>
      </c>
      <c r="L157" s="15" t="s">
        <v>23</v>
      </c>
      <c r="M157" s="15" t="s">
        <v>23</v>
      </c>
      <c r="N157" s="63" t="s">
        <v>235</v>
      </c>
    </row>
    <row r="158" spans="1:14" ht="132">
      <c r="A158" s="14" t="s">
        <v>236</v>
      </c>
      <c r="B158" s="14" t="s">
        <v>241</v>
      </c>
      <c r="C158" s="15">
        <v>2000</v>
      </c>
      <c r="D158" s="14">
        <v>2020</v>
      </c>
      <c r="E158" s="14" t="s">
        <v>73</v>
      </c>
      <c r="F158" s="14" t="s">
        <v>162</v>
      </c>
      <c r="G158" s="15">
        <v>2000</v>
      </c>
      <c r="H158" s="15" t="s">
        <v>23</v>
      </c>
      <c r="I158" s="15" t="s">
        <v>23</v>
      </c>
      <c r="J158" s="15">
        <v>2000</v>
      </c>
      <c r="K158" s="15" t="s">
        <v>23</v>
      </c>
      <c r="L158" s="15" t="s">
        <v>23</v>
      </c>
      <c r="M158" s="15" t="s">
        <v>23</v>
      </c>
      <c r="N158" s="18" t="s">
        <v>235</v>
      </c>
    </row>
    <row r="159" spans="1:14">
      <c r="A159" s="37" t="s">
        <v>236</v>
      </c>
      <c r="B159" s="37" t="s">
        <v>242</v>
      </c>
      <c r="C159" s="38">
        <v>3000</v>
      </c>
      <c r="D159" s="10">
        <v>2019</v>
      </c>
      <c r="E159" s="37" t="s">
        <v>138</v>
      </c>
      <c r="F159" s="37" t="s">
        <v>139</v>
      </c>
      <c r="G159" s="11">
        <f>H159+I159+J159+M159</f>
        <v>1500</v>
      </c>
      <c r="H159" s="11">
        <v>50</v>
      </c>
      <c r="I159" s="11">
        <v>1000</v>
      </c>
      <c r="J159" s="11">
        <v>250</v>
      </c>
      <c r="K159" s="11" t="s">
        <v>23</v>
      </c>
      <c r="L159" s="11" t="s">
        <v>23</v>
      </c>
      <c r="M159" s="11">
        <v>200</v>
      </c>
      <c r="N159" s="39" t="s">
        <v>235</v>
      </c>
    </row>
    <row r="160" spans="1:14">
      <c r="A160" s="37"/>
      <c r="B160" s="37"/>
      <c r="C160" s="38"/>
      <c r="D160" s="10">
        <v>2020</v>
      </c>
      <c r="E160" s="40"/>
      <c r="F160" s="40"/>
      <c r="G160" s="11">
        <f>H160+I160+J160+M160</f>
        <v>1500</v>
      </c>
      <c r="H160" s="11">
        <v>50</v>
      </c>
      <c r="I160" s="11">
        <v>1000</v>
      </c>
      <c r="J160" s="11">
        <v>250</v>
      </c>
      <c r="K160" s="11" t="s">
        <v>23</v>
      </c>
      <c r="L160" s="11" t="s">
        <v>23</v>
      </c>
      <c r="M160" s="11">
        <v>200</v>
      </c>
      <c r="N160" s="39"/>
    </row>
    <row r="161" spans="1:14">
      <c r="A161" s="9" t="s">
        <v>243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</row>
    <row r="162" spans="1:14">
      <c r="A162" s="6" t="s">
        <v>244</v>
      </c>
      <c r="B162" s="6" t="s">
        <v>245</v>
      </c>
      <c r="C162" s="31">
        <v>2000</v>
      </c>
      <c r="D162" s="14">
        <v>2018</v>
      </c>
      <c r="E162" s="6" t="s">
        <v>21</v>
      </c>
      <c r="F162" s="6" t="s">
        <v>22</v>
      </c>
      <c r="G162" s="15">
        <v>1000</v>
      </c>
      <c r="H162" s="15" t="s">
        <v>23</v>
      </c>
      <c r="I162" s="15" t="s">
        <v>23</v>
      </c>
      <c r="J162" s="15">
        <v>1000</v>
      </c>
      <c r="K162" s="15" t="s">
        <v>23</v>
      </c>
      <c r="L162" s="15" t="s">
        <v>23</v>
      </c>
      <c r="M162" s="15" t="s">
        <v>23</v>
      </c>
      <c r="N162" s="32" t="s">
        <v>246</v>
      </c>
    </row>
    <row r="163" spans="1:14">
      <c r="A163" s="6"/>
      <c r="B163" s="6"/>
      <c r="C163" s="31"/>
      <c r="D163" s="14">
        <v>2019</v>
      </c>
      <c r="E163" s="6"/>
      <c r="F163" s="6"/>
      <c r="G163" s="15">
        <v>1000</v>
      </c>
      <c r="H163" s="15" t="s">
        <v>23</v>
      </c>
      <c r="I163" s="15" t="s">
        <v>23</v>
      </c>
      <c r="J163" s="15">
        <v>1000</v>
      </c>
      <c r="K163" s="15" t="s">
        <v>23</v>
      </c>
      <c r="L163" s="15" t="s">
        <v>23</v>
      </c>
      <c r="M163" s="15" t="s">
        <v>23</v>
      </c>
      <c r="N163" s="32"/>
    </row>
    <row r="164" spans="1:14" ht="132">
      <c r="A164" s="14" t="s">
        <v>244</v>
      </c>
      <c r="B164" s="14" t="s">
        <v>247</v>
      </c>
      <c r="C164" s="15">
        <v>5000</v>
      </c>
      <c r="D164" s="33">
        <v>2020</v>
      </c>
      <c r="E164" s="14" t="s">
        <v>108</v>
      </c>
      <c r="F164" s="14" t="s">
        <v>148</v>
      </c>
      <c r="G164" s="15">
        <v>5000</v>
      </c>
      <c r="H164" s="15" t="s">
        <v>81</v>
      </c>
      <c r="I164" s="15" t="s">
        <v>81</v>
      </c>
      <c r="J164" s="15">
        <v>5000</v>
      </c>
      <c r="K164" s="15" t="s">
        <v>81</v>
      </c>
      <c r="L164" s="15" t="s">
        <v>81</v>
      </c>
      <c r="M164" s="15" t="s">
        <v>81</v>
      </c>
      <c r="N164" s="18" t="s">
        <v>246</v>
      </c>
    </row>
    <row r="165" spans="1:14" ht="90">
      <c r="A165" s="24" t="s">
        <v>244</v>
      </c>
      <c r="B165" s="24" t="s">
        <v>248</v>
      </c>
      <c r="C165" s="25">
        <v>14000</v>
      </c>
      <c r="D165" s="42">
        <v>2018</v>
      </c>
      <c r="E165" s="24" t="s">
        <v>76</v>
      </c>
      <c r="F165" s="24" t="s">
        <v>127</v>
      </c>
      <c r="G165" s="11">
        <f>H165+I165+J165</f>
        <v>9900</v>
      </c>
      <c r="H165" s="11">
        <v>100</v>
      </c>
      <c r="I165" s="11">
        <v>1000</v>
      </c>
      <c r="J165" s="11">
        <v>8800</v>
      </c>
      <c r="K165" s="11" t="s">
        <v>81</v>
      </c>
      <c r="L165" s="11" t="s">
        <v>81</v>
      </c>
      <c r="M165" s="11" t="s">
        <v>81</v>
      </c>
      <c r="N165" s="45" t="s">
        <v>249</v>
      </c>
    </row>
    <row r="166" spans="1:14">
      <c r="A166" s="27"/>
      <c r="B166" s="27"/>
      <c r="C166" s="28"/>
      <c r="D166" s="42">
        <v>2019</v>
      </c>
      <c r="E166" s="27"/>
      <c r="F166" s="27"/>
      <c r="G166" s="11">
        <v>5000</v>
      </c>
      <c r="H166" s="11">
        <v>100</v>
      </c>
      <c r="I166" s="11">
        <v>1000</v>
      </c>
      <c r="J166" s="11">
        <v>3000</v>
      </c>
      <c r="K166" s="11"/>
      <c r="L166" s="11"/>
      <c r="M166" s="11"/>
      <c r="N166" s="45"/>
    </row>
    <row r="167" spans="1:14" ht="132">
      <c r="A167" s="10" t="s">
        <v>244</v>
      </c>
      <c r="B167" s="10" t="s">
        <v>250</v>
      </c>
      <c r="C167" s="11">
        <v>500</v>
      </c>
      <c r="D167" s="42">
        <v>2018</v>
      </c>
      <c r="E167" s="10" t="s">
        <v>76</v>
      </c>
      <c r="F167" s="10" t="s">
        <v>127</v>
      </c>
      <c r="G167" s="11">
        <f>I167+H167</f>
        <v>500</v>
      </c>
      <c r="H167" s="11">
        <v>50</v>
      </c>
      <c r="I167" s="11">
        <v>450</v>
      </c>
      <c r="J167" s="11" t="s">
        <v>23</v>
      </c>
      <c r="K167" s="11" t="s">
        <v>81</v>
      </c>
      <c r="L167" s="11" t="s">
        <v>81</v>
      </c>
      <c r="M167" s="11" t="s">
        <v>81</v>
      </c>
      <c r="N167" s="45" t="s">
        <v>251</v>
      </c>
    </row>
    <row r="168" spans="1:14">
      <c r="A168" s="6" t="s">
        <v>244</v>
      </c>
      <c r="B168" s="6" t="s">
        <v>252</v>
      </c>
      <c r="C168" s="31">
        <v>54000</v>
      </c>
      <c r="D168" s="33">
        <v>2018</v>
      </c>
      <c r="E168" s="6" t="s">
        <v>31</v>
      </c>
      <c r="F168" s="6" t="s">
        <v>123</v>
      </c>
      <c r="G168" s="15">
        <v>18000</v>
      </c>
      <c r="H168" s="15" t="s">
        <v>81</v>
      </c>
      <c r="I168" s="15" t="s">
        <v>81</v>
      </c>
      <c r="J168" s="15">
        <v>18000</v>
      </c>
      <c r="K168" s="15" t="s">
        <v>81</v>
      </c>
      <c r="L168" s="15" t="s">
        <v>81</v>
      </c>
      <c r="M168" s="15" t="s">
        <v>81</v>
      </c>
      <c r="N168" s="23" t="s">
        <v>253</v>
      </c>
    </row>
    <row r="169" spans="1:14">
      <c r="A169" s="7"/>
      <c r="B169" s="6"/>
      <c r="C169" s="31"/>
      <c r="D169" s="33">
        <v>2019</v>
      </c>
      <c r="E169" s="6"/>
      <c r="F169" s="6"/>
      <c r="G169" s="15">
        <v>18000</v>
      </c>
      <c r="H169" s="15" t="s">
        <v>81</v>
      </c>
      <c r="I169" s="15" t="s">
        <v>81</v>
      </c>
      <c r="J169" s="15">
        <v>18000</v>
      </c>
      <c r="K169" s="15" t="s">
        <v>81</v>
      </c>
      <c r="L169" s="15" t="s">
        <v>81</v>
      </c>
      <c r="M169" s="15" t="s">
        <v>81</v>
      </c>
      <c r="N169" s="23"/>
    </row>
    <row r="170" spans="1:14">
      <c r="A170" s="7"/>
      <c r="B170" s="6"/>
      <c r="C170" s="31"/>
      <c r="D170" s="33">
        <v>2020</v>
      </c>
      <c r="E170" s="6"/>
      <c r="F170" s="6"/>
      <c r="G170" s="15">
        <v>18000</v>
      </c>
      <c r="H170" s="15" t="s">
        <v>81</v>
      </c>
      <c r="I170" s="15" t="s">
        <v>81</v>
      </c>
      <c r="J170" s="15">
        <v>18000</v>
      </c>
      <c r="K170" s="15" t="s">
        <v>81</v>
      </c>
      <c r="L170" s="15" t="s">
        <v>81</v>
      </c>
      <c r="M170" s="15" t="s">
        <v>81</v>
      </c>
      <c r="N170" s="23"/>
    </row>
    <row r="171" spans="1:14" ht="180">
      <c r="A171" s="14" t="s">
        <v>254</v>
      </c>
      <c r="B171" s="14" t="s">
        <v>255</v>
      </c>
      <c r="C171" s="15">
        <v>2000</v>
      </c>
      <c r="D171" s="16">
        <v>2018</v>
      </c>
      <c r="E171" s="14" t="s">
        <v>29</v>
      </c>
      <c r="F171" s="14" t="s">
        <v>136</v>
      </c>
      <c r="G171" s="15">
        <v>2000</v>
      </c>
      <c r="H171" s="15" t="s">
        <v>23</v>
      </c>
      <c r="I171" s="15" t="s">
        <v>23</v>
      </c>
      <c r="J171" s="15">
        <v>2000</v>
      </c>
      <c r="K171" s="15" t="s">
        <v>23</v>
      </c>
      <c r="L171" s="15" t="s">
        <v>23</v>
      </c>
      <c r="M171" s="15" t="s">
        <v>23</v>
      </c>
      <c r="N171" s="13" t="s">
        <v>256</v>
      </c>
    </row>
    <row r="172" spans="1:14" ht="180">
      <c r="A172" s="14" t="s">
        <v>254</v>
      </c>
      <c r="B172" s="14" t="s">
        <v>257</v>
      </c>
      <c r="C172" s="15">
        <v>900</v>
      </c>
      <c r="D172" s="14">
        <v>2018</v>
      </c>
      <c r="E172" s="14" t="s">
        <v>42</v>
      </c>
      <c r="F172" s="14" t="s">
        <v>152</v>
      </c>
      <c r="G172" s="44">
        <v>900</v>
      </c>
      <c r="H172" s="20">
        <v>10</v>
      </c>
      <c r="I172" s="15">
        <f>G172-H172</f>
        <v>890</v>
      </c>
      <c r="J172" s="14" t="s">
        <v>23</v>
      </c>
      <c r="K172" s="14" t="s">
        <v>23</v>
      </c>
      <c r="L172" s="14" t="s">
        <v>23</v>
      </c>
      <c r="M172" s="14" t="s">
        <v>23</v>
      </c>
      <c r="N172" s="13" t="s">
        <v>256</v>
      </c>
    </row>
    <row r="173" spans="1:14" ht="180">
      <c r="A173" s="20" t="s">
        <v>254</v>
      </c>
      <c r="B173" s="20" t="s">
        <v>258</v>
      </c>
      <c r="C173" s="15">
        <v>800</v>
      </c>
      <c r="D173" s="21">
        <v>2018</v>
      </c>
      <c r="E173" s="20" t="s">
        <v>49</v>
      </c>
      <c r="F173" s="20" t="s">
        <v>259</v>
      </c>
      <c r="G173" s="15">
        <v>800</v>
      </c>
      <c r="H173" s="15" t="s">
        <v>23</v>
      </c>
      <c r="I173" s="15">
        <v>800</v>
      </c>
      <c r="J173" s="15" t="s">
        <v>23</v>
      </c>
      <c r="K173" s="15" t="s">
        <v>23</v>
      </c>
      <c r="L173" s="15" t="s">
        <v>23</v>
      </c>
      <c r="M173" s="15" t="s">
        <v>23</v>
      </c>
      <c r="N173" s="18" t="s">
        <v>260</v>
      </c>
    </row>
    <row r="174" spans="1:14" ht="180">
      <c r="A174" s="14" t="s">
        <v>254</v>
      </c>
      <c r="B174" s="14" t="s">
        <v>261</v>
      </c>
      <c r="C174" s="15">
        <v>1000</v>
      </c>
      <c r="D174" s="14">
        <v>2018</v>
      </c>
      <c r="E174" s="14" t="s">
        <v>46</v>
      </c>
      <c r="F174" s="14" t="s">
        <v>177</v>
      </c>
      <c r="G174" s="15">
        <v>1000</v>
      </c>
      <c r="H174" s="15" t="s">
        <v>23</v>
      </c>
      <c r="I174" s="15">
        <v>1000</v>
      </c>
      <c r="J174" s="15" t="s">
        <v>23</v>
      </c>
      <c r="K174" s="15" t="s">
        <v>23</v>
      </c>
      <c r="L174" s="15" t="s">
        <v>23</v>
      </c>
      <c r="M174" s="15" t="s">
        <v>23</v>
      </c>
      <c r="N174" s="18" t="s">
        <v>260</v>
      </c>
    </row>
    <row r="175" spans="1:14">
      <c r="A175" s="6" t="s">
        <v>254</v>
      </c>
      <c r="B175" s="6" t="s">
        <v>262</v>
      </c>
      <c r="C175" s="31">
        <v>1150</v>
      </c>
      <c r="D175" s="14">
        <v>2018</v>
      </c>
      <c r="E175" s="6" t="s">
        <v>173</v>
      </c>
      <c r="F175" s="6" t="s">
        <v>174</v>
      </c>
      <c r="G175" s="15">
        <v>1000</v>
      </c>
      <c r="H175" s="15" t="s">
        <v>23</v>
      </c>
      <c r="I175" s="15" t="s">
        <v>23</v>
      </c>
      <c r="J175" s="15">
        <v>1000</v>
      </c>
      <c r="K175" s="15" t="s">
        <v>23</v>
      </c>
      <c r="L175" s="15" t="s">
        <v>23</v>
      </c>
      <c r="M175" s="15" t="s">
        <v>23</v>
      </c>
      <c r="N175" s="23" t="s">
        <v>260</v>
      </c>
    </row>
    <row r="176" spans="1:14">
      <c r="A176" s="7"/>
      <c r="B176" s="7"/>
      <c r="C176" s="65"/>
      <c r="D176" s="14">
        <v>2019</v>
      </c>
      <c r="E176" s="6"/>
      <c r="F176" s="6"/>
      <c r="G176" s="15">
        <v>150</v>
      </c>
      <c r="H176" s="15" t="s">
        <v>23</v>
      </c>
      <c r="I176" s="15">
        <v>150</v>
      </c>
      <c r="J176" s="15" t="s">
        <v>23</v>
      </c>
      <c r="K176" s="15" t="s">
        <v>23</v>
      </c>
      <c r="L176" s="15" t="s">
        <v>23</v>
      </c>
      <c r="M176" s="15" t="s">
        <v>23</v>
      </c>
      <c r="N176" s="23"/>
    </row>
    <row r="177" spans="1:14">
      <c r="A177" s="24" t="s">
        <v>254</v>
      </c>
      <c r="B177" s="24" t="s">
        <v>263</v>
      </c>
      <c r="C177" s="25">
        <v>1200</v>
      </c>
      <c r="D177" s="10">
        <v>2018</v>
      </c>
      <c r="E177" s="24" t="s">
        <v>76</v>
      </c>
      <c r="F177" s="24" t="s">
        <v>127</v>
      </c>
      <c r="G177" s="11">
        <v>650</v>
      </c>
      <c r="H177" s="11">
        <v>50</v>
      </c>
      <c r="I177" s="11">
        <v>600</v>
      </c>
      <c r="J177" s="11" t="s">
        <v>23</v>
      </c>
      <c r="K177" s="11" t="s">
        <v>23</v>
      </c>
      <c r="L177" s="11" t="s">
        <v>23</v>
      </c>
      <c r="M177" s="11" t="s">
        <v>23</v>
      </c>
      <c r="N177" s="35" t="s">
        <v>260</v>
      </c>
    </row>
    <row r="178" spans="1:14">
      <c r="A178" s="27"/>
      <c r="B178" s="27"/>
      <c r="C178" s="28"/>
      <c r="D178" s="10">
        <v>2019</v>
      </c>
      <c r="E178" s="27"/>
      <c r="F178" s="27"/>
      <c r="G178" s="11">
        <v>550</v>
      </c>
      <c r="H178" s="11">
        <v>50</v>
      </c>
      <c r="I178" s="11">
        <v>500</v>
      </c>
      <c r="J178" s="11"/>
      <c r="K178" s="11"/>
      <c r="L178" s="11"/>
      <c r="M178" s="11"/>
      <c r="N178" s="36"/>
    </row>
    <row r="179" spans="1:14" ht="180">
      <c r="A179" s="14" t="s">
        <v>254</v>
      </c>
      <c r="B179" s="14" t="s">
        <v>264</v>
      </c>
      <c r="C179" s="15">
        <v>3500</v>
      </c>
      <c r="D179" s="14">
        <v>2018</v>
      </c>
      <c r="E179" s="14" t="s">
        <v>59</v>
      </c>
      <c r="F179" s="14" t="s">
        <v>238</v>
      </c>
      <c r="G179" s="15">
        <v>3500</v>
      </c>
      <c r="H179" s="15" t="s">
        <v>23</v>
      </c>
      <c r="I179" s="15">
        <v>3500</v>
      </c>
      <c r="J179" s="15" t="s">
        <v>23</v>
      </c>
      <c r="K179" s="15" t="s">
        <v>23</v>
      </c>
      <c r="L179" s="15" t="s">
        <v>23</v>
      </c>
      <c r="M179" s="15" t="s">
        <v>23</v>
      </c>
      <c r="N179" s="17" t="s">
        <v>265</v>
      </c>
    </row>
    <row r="180" spans="1:14" ht="180">
      <c r="A180" s="14" t="s">
        <v>254</v>
      </c>
      <c r="B180" s="14" t="s">
        <v>266</v>
      </c>
      <c r="C180" s="15">
        <v>8000</v>
      </c>
      <c r="D180" s="14">
        <v>2018</v>
      </c>
      <c r="E180" s="14" t="s">
        <v>59</v>
      </c>
      <c r="F180" s="14" t="s">
        <v>238</v>
      </c>
      <c r="G180" s="15">
        <v>8000</v>
      </c>
      <c r="H180" s="15" t="s">
        <v>23</v>
      </c>
      <c r="I180" s="15">
        <v>4000</v>
      </c>
      <c r="J180" s="15">
        <v>4000</v>
      </c>
      <c r="K180" s="15" t="s">
        <v>23</v>
      </c>
      <c r="L180" s="15" t="s">
        <v>23</v>
      </c>
      <c r="M180" s="15" t="s">
        <v>23</v>
      </c>
      <c r="N180" s="17" t="s">
        <v>267</v>
      </c>
    </row>
    <row r="181" spans="1:14">
      <c r="A181" s="37" t="s">
        <v>254</v>
      </c>
      <c r="B181" s="37" t="s">
        <v>268</v>
      </c>
      <c r="C181" s="38">
        <v>2000</v>
      </c>
      <c r="D181" s="10">
        <v>2018</v>
      </c>
      <c r="E181" s="37" t="s">
        <v>138</v>
      </c>
      <c r="F181" s="37" t="s">
        <v>139</v>
      </c>
      <c r="G181" s="11">
        <f>H181+I181+J181</f>
        <v>1000</v>
      </c>
      <c r="H181" s="11">
        <v>250</v>
      </c>
      <c r="I181" s="11">
        <v>500</v>
      </c>
      <c r="J181" s="11">
        <v>250</v>
      </c>
      <c r="K181" s="11" t="s">
        <v>23</v>
      </c>
      <c r="L181" s="11" t="s">
        <v>23</v>
      </c>
      <c r="M181" s="11" t="s">
        <v>23</v>
      </c>
      <c r="N181" s="39" t="s">
        <v>260</v>
      </c>
    </row>
    <row r="182" spans="1:14">
      <c r="A182" s="37"/>
      <c r="B182" s="37"/>
      <c r="C182" s="38"/>
      <c r="D182" s="10">
        <v>2019</v>
      </c>
      <c r="E182" s="37"/>
      <c r="F182" s="37"/>
      <c r="G182" s="11">
        <f>H182+I182+J182</f>
        <v>1000</v>
      </c>
      <c r="H182" s="11">
        <v>250</v>
      </c>
      <c r="I182" s="11">
        <v>500</v>
      </c>
      <c r="J182" s="11">
        <v>250</v>
      </c>
      <c r="K182" s="11" t="s">
        <v>23</v>
      </c>
      <c r="L182" s="11" t="s">
        <v>23</v>
      </c>
      <c r="M182" s="11" t="s">
        <v>23</v>
      </c>
      <c r="N182" s="39"/>
    </row>
    <row r="183" spans="1:14" ht="144">
      <c r="A183" s="14" t="s">
        <v>269</v>
      </c>
      <c r="B183" s="14" t="s">
        <v>270</v>
      </c>
      <c r="C183" s="15">
        <v>1490</v>
      </c>
      <c r="D183" s="14">
        <v>2018</v>
      </c>
      <c r="E183" s="14" t="s">
        <v>42</v>
      </c>
      <c r="F183" s="14" t="s">
        <v>152</v>
      </c>
      <c r="G183" s="44">
        <v>1490</v>
      </c>
      <c r="H183" s="20">
        <v>15</v>
      </c>
      <c r="I183" s="15">
        <f>G183-H183</f>
        <v>1475</v>
      </c>
      <c r="J183" s="14" t="s">
        <v>23</v>
      </c>
      <c r="K183" s="14" t="s">
        <v>23</v>
      </c>
      <c r="L183" s="14" t="s">
        <v>23</v>
      </c>
      <c r="M183" s="14" t="s">
        <v>23</v>
      </c>
      <c r="N183" s="18" t="s">
        <v>271</v>
      </c>
    </row>
    <row r="184" spans="1:14" ht="144">
      <c r="A184" s="14" t="s">
        <v>269</v>
      </c>
      <c r="B184" s="14" t="s">
        <v>272</v>
      </c>
      <c r="C184" s="15">
        <v>800</v>
      </c>
      <c r="D184" s="19">
        <v>2018</v>
      </c>
      <c r="E184" s="14" t="s">
        <v>38</v>
      </c>
      <c r="F184" s="14" t="s">
        <v>220</v>
      </c>
      <c r="G184" s="15">
        <v>800</v>
      </c>
      <c r="H184" s="15" t="s">
        <v>23</v>
      </c>
      <c r="I184" s="15" t="s">
        <v>23</v>
      </c>
      <c r="J184" s="15" t="s">
        <v>23</v>
      </c>
      <c r="K184" s="15" t="s">
        <v>23</v>
      </c>
      <c r="L184" s="15" t="s">
        <v>23</v>
      </c>
      <c r="M184" s="15">
        <v>800</v>
      </c>
      <c r="N184" s="18" t="s">
        <v>271</v>
      </c>
    </row>
    <row r="185" spans="1:14" ht="144">
      <c r="A185" s="14" t="s">
        <v>269</v>
      </c>
      <c r="B185" s="14" t="s">
        <v>273</v>
      </c>
      <c r="C185" s="15">
        <v>5189.4539999999997</v>
      </c>
      <c r="D185" s="19">
        <v>2018</v>
      </c>
      <c r="E185" s="14" t="s">
        <v>31</v>
      </c>
      <c r="F185" s="14" t="s">
        <v>274</v>
      </c>
      <c r="G185" s="15">
        <v>5189.4539999999997</v>
      </c>
      <c r="H185" s="15" t="s">
        <v>23</v>
      </c>
      <c r="I185" s="15" t="s">
        <v>23</v>
      </c>
      <c r="J185" s="15">
        <v>5189.4539999999997</v>
      </c>
      <c r="K185" s="15" t="s">
        <v>23</v>
      </c>
      <c r="L185" s="15" t="s">
        <v>23</v>
      </c>
      <c r="M185" s="15" t="s">
        <v>23</v>
      </c>
      <c r="N185" s="18" t="s">
        <v>271</v>
      </c>
    </row>
    <row r="186" spans="1:14">
      <c r="A186" s="6" t="s">
        <v>275</v>
      </c>
      <c r="B186" s="6" t="s">
        <v>276</v>
      </c>
      <c r="C186" s="31">
        <v>508</v>
      </c>
      <c r="D186" s="19">
        <v>2018</v>
      </c>
      <c r="E186" s="6" t="s">
        <v>31</v>
      </c>
      <c r="F186" s="6" t="s">
        <v>123</v>
      </c>
      <c r="G186" s="15">
        <v>170</v>
      </c>
      <c r="H186" s="15">
        <v>20</v>
      </c>
      <c r="I186" s="15">
        <v>150</v>
      </c>
      <c r="J186" s="15" t="s">
        <v>23</v>
      </c>
      <c r="K186" s="15" t="s">
        <v>23</v>
      </c>
      <c r="L186" s="15" t="s">
        <v>23</v>
      </c>
      <c r="M186" s="15" t="s">
        <v>23</v>
      </c>
      <c r="N186" s="23" t="s">
        <v>271</v>
      </c>
    </row>
    <row r="187" spans="1:14">
      <c r="A187" s="6"/>
      <c r="B187" s="6"/>
      <c r="C187" s="31"/>
      <c r="D187" s="19">
        <v>2019</v>
      </c>
      <c r="E187" s="6"/>
      <c r="F187" s="6"/>
      <c r="G187" s="15">
        <v>170</v>
      </c>
      <c r="H187" s="15">
        <v>20</v>
      </c>
      <c r="I187" s="15">
        <v>150</v>
      </c>
      <c r="J187" s="15" t="s">
        <v>23</v>
      </c>
      <c r="K187" s="15" t="s">
        <v>23</v>
      </c>
      <c r="L187" s="15" t="s">
        <v>23</v>
      </c>
      <c r="M187" s="15" t="s">
        <v>23</v>
      </c>
      <c r="N187" s="41"/>
    </row>
    <row r="188" spans="1:14">
      <c r="A188" s="6"/>
      <c r="B188" s="6"/>
      <c r="C188" s="31"/>
      <c r="D188" s="19">
        <v>2020</v>
      </c>
      <c r="E188" s="6"/>
      <c r="F188" s="6"/>
      <c r="G188" s="15">
        <v>168</v>
      </c>
      <c r="H188" s="15">
        <v>17</v>
      </c>
      <c r="I188" s="15">
        <f>G188-H188</f>
        <v>151</v>
      </c>
      <c r="J188" s="15" t="s">
        <v>23</v>
      </c>
      <c r="K188" s="15" t="s">
        <v>23</v>
      </c>
      <c r="L188" s="15" t="s">
        <v>23</v>
      </c>
      <c r="M188" s="15" t="s">
        <v>23</v>
      </c>
      <c r="N188" s="41"/>
    </row>
    <row r="189" spans="1:14">
      <c r="A189" s="6" t="s">
        <v>277</v>
      </c>
      <c r="B189" s="6" t="s">
        <v>278</v>
      </c>
      <c r="C189" s="31">
        <v>4000</v>
      </c>
      <c r="D189" s="19">
        <v>2019</v>
      </c>
      <c r="E189" s="6" t="s">
        <v>31</v>
      </c>
      <c r="F189" s="6" t="s">
        <v>279</v>
      </c>
      <c r="G189" s="15">
        <v>2000</v>
      </c>
      <c r="H189" s="15" t="s">
        <v>23</v>
      </c>
      <c r="I189" s="15">
        <v>1000</v>
      </c>
      <c r="J189" s="15">
        <v>1000</v>
      </c>
      <c r="K189" s="15" t="s">
        <v>23</v>
      </c>
      <c r="L189" s="15" t="s">
        <v>23</v>
      </c>
      <c r="M189" s="15" t="s">
        <v>23</v>
      </c>
      <c r="N189" s="32" t="s">
        <v>271</v>
      </c>
    </row>
    <row r="190" spans="1:14">
      <c r="A190" s="6"/>
      <c r="B190" s="6"/>
      <c r="C190" s="31"/>
      <c r="D190" s="19">
        <v>2020</v>
      </c>
      <c r="E190" s="6"/>
      <c r="F190" s="6"/>
      <c r="G190" s="15">
        <v>2000</v>
      </c>
      <c r="H190" s="15" t="s">
        <v>23</v>
      </c>
      <c r="I190" s="15">
        <v>1000</v>
      </c>
      <c r="J190" s="15">
        <v>1000</v>
      </c>
      <c r="K190" s="15" t="s">
        <v>23</v>
      </c>
      <c r="L190" s="15" t="s">
        <v>23</v>
      </c>
      <c r="M190" s="15" t="s">
        <v>23</v>
      </c>
      <c r="N190" s="32"/>
    </row>
    <row r="191" spans="1:14">
      <c r="A191" s="6" t="s">
        <v>277</v>
      </c>
      <c r="B191" s="6" t="s">
        <v>280</v>
      </c>
      <c r="C191" s="31">
        <f>140*3</f>
        <v>420</v>
      </c>
      <c r="D191" s="19">
        <v>2018</v>
      </c>
      <c r="E191" s="6" t="s">
        <v>31</v>
      </c>
      <c r="F191" s="6" t="s">
        <v>279</v>
      </c>
      <c r="G191" s="15">
        <v>140</v>
      </c>
      <c r="H191" s="15">
        <v>140</v>
      </c>
      <c r="I191" s="15" t="s">
        <v>23</v>
      </c>
      <c r="J191" s="15" t="s">
        <v>23</v>
      </c>
      <c r="K191" s="15" t="s">
        <v>23</v>
      </c>
      <c r="L191" s="15" t="s">
        <v>23</v>
      </c>
      <c r="M191" s="15" t="s">
        <v>23</v>
      </c>
      <c r="N191" s="32" t="s">
        <v>271</v>
      </c>
    </row>
    <row r="192" spans="1:14">
      <c r="A192" s="6"/>
      <c r="B192" s="6"/>
      <c r="C192" s="31"/>
      <c r="D192" s="19">
        <v>2019</v>
      </c>
      <c r="E192" s="6"/>
      <c r="F192" s="6"/>
      <c r="G192" s="15">
        <v>140</v>
      </c>
      <c r="H192" s="15">
        <v>140</v>
      </c>
      <c r="I192" s="15" t="s">
        <v>23</v>
      </c>
      <c r="J192" s="15" t="s">
        <v>23</v>
      </c>
      <c r="K192" s="15" t="s">
        <v>23</v>
      </c>
      <c r="L192" s="15" t="s">
        <v>23</v>
      </c>
      <c r="M192" s="15" t="s">
        <v>23</v>
      </c>
      <c r="N192" s="32"/>
    </row>
    <row r="193" spans="1:14">
      <c r="A193" s="6"/>
      <c r="B193" s="6"/>
      <c r="C193" s="31"/>
      <c r="D193" s="19">
        <v>2020</v>
      </c>
      <c r="E193" s="6"/>
      <c r="F193" s="6"/>
      <c r="G193" s="15">
        <v>140</v>
      </c>
      <c r="H193" s="15">
        <v>140</v>
      </c>
      <c r="I193" s="15" t="s">
        <v>23</v>
      </c>
      <c r="J193" s="15" t="s">
        <v>23</v>
      </c>
      <c r="K193" s="15" t="s">
        <v>23</v>
      </c>
      <c r="L193" s="15" t="s">
        <v>23</v>
      </c>
      <c r="M193" s="15" t="s">
        <v>23</v>
      </c>
      <c r="N193" s="32"/>
    </row>
    <row r="194" spans="1:14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</row>
    <row r="195" spans="1: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5.75">
      <c r="A196" s="67" t="s">
        <v>281</v>
      </c>
      <c r="B196" s="6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67" t="s">
        <v>282</v>
      </c>
      <c r="N196" s="67"/>
    </row>
    <row r="197" spans="1: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</sheetData>
  <mergeCells count="229">
    <mergeCell ref="A196:B196"/>
    <mergeCell ref="M196:N196"/>
    <mergeCell ref="A191:A193"/>
    <mergeCell ref="B191:B193"/>
    <mergeCell ref="C191:C193"/>
    <mergeCell ref="E191:E193"/>
    <mergeCell ref="F191:F193"/>
    <mergeCell ref="N191:N193"/>
    <mergeCell ref="A189:A190"/>
    <mergeCell ref="B189:B190"/>
    <mergeCell ref="C189:C190"/>
    <mergeCell ref="E189:E190"/>
    <mergeCell ref="F189:F190"/>
    <mergeCell ref="N189:N190"/>
    <mergeCell ref="A186:A188"/>
    <mergeCell ref="B186:B188"/>
    <mergeCell ref="C186:C188"/>
    <mergeCell ref="E186:E188"/>
    <mergeCell ref="F186:F188"/>
    <mergeCell ref="N186:N188"/>
    <mergeCell ref="A181:A182"/>
    <mergeCell ref="B181:B182"/>
    <mergeCell ref="C181:C182"/>
    <mergeCell ref="E181:E182"/>
    <mergeCell ref="F181:F182"/>
    <mergeCell ref="N181:N182"/>
    <mergeCell ref="A177:A178"/>
    <mergeCell ref="B177:B178"/>
    <mergeCell ref="C177:C178"/>
    <mergeCell ref="E177:E178"/>
    <mergeCell ref="F177:F178"/>
    <mergeCell ref="N177:N178"/>
    <mergeCell ref="N168:N170"/>
    <mergeCell ref="A175:A176"/>
    <mergeCell ref="B175:B176"/>
    <mergeCell ref="C175:C176"/>
    <mergeCell ref="E175:E176"/>
    <mergeCell ref="F175:F176"/>
    <mergeCell ref="N175:N176"/>
    <mergeCell ref="A165:A166"/>
    <mergeCell ref="B165:B166"/>
    <mergeCell ref="C165:C166"/>
    <mergeCell ref="E165:E166"/>
    <mergeCell ref="F165:F166"/>
    <mergeCell ref="A168:A170"/>
    <mergeCell ref="B168:B170"/>
    <mergeCell ref="C168:C170"/>
    <mergeCell ref="E168:E170"/>
    <mergeCell ref="F168:F170"/>
    <mergeCell ref="A161:N161"/>
    <mergeCell ref="A162:A163"/>
    <mergeCell ref="B162:B163"/>
    <mergeCell ref="C162:C163"/>
    <mergeCell ref="E162:E163"/>
    <mergeCell ref="F162:F163"/>
    <mergeCell ref="N162:N163"/>
    <mergeCell ref="N155:N156"/>
    <mergeCell ref="A159:A160"/>
    <mergeCell ref="B159:B160"/>
    <mergeCell ref="C159:C160"/>
    <mergeCell ref="E159:E160"/>
    <mergeCell ref="F159:F160"/>
    <mergeCell ref="N159:N160"/>
    <mergeCell ref="J152:J153"/>
    <mergeCell ref="K152:K153"/>
    <mergeCell ref="L152:L153"/>
    <mergeCell ref="M152:M153"/>
    <mergeCell ref="A155:A156"/>
    <mergeCell ref="B155:B156"/>
    <mergeCell ref="C155:C156"/>
    <mergeCell ref="E155:E156"/>
    <mergeCell ref="F155:F156"/>
    <mergeCell ref="A151:A153"/>
    <mergeCell ref="B151:B153"/>
    <mergeCell ref="C151:C153"/>
    <mergeCell ref="E151:E153"/>
    <mergeCell ref="F151:F153"/>
    <mergeCell ref="N151:N153"/>
    <mergeCell ref="D152:D153"/>
    <mergeCell ref="G152:G153"/>
    <mergeCell ref="H152:H153"/>
    <mergeCell ref="I152:I153"/>
    <mergeCell ref="A149:A150"/>
    <mergeCell ref="B149:B150"/>
    <mergeCell ref="C149:C150"/>
    <mergeCell ref="E149:E150"/>
    <mergeCell ref="F149:F150"/>
    <mergeCell ref="N149:N150"/>
    <mergeCell ref="A146:A147"/>
    <mergeCell ref="B146:B147"/>
    <mergeCell ref="C146:C147"/>
    <mergeCell ref="E146:E147"/>
    <mergeCell ref="F146:F147"/>
    <mergeCell ref="N146:N147"/>
    <mergeCell ref="A135:N135"/>
    <mergeCell ref="A144:A145"/>
    <mergeCell ref="B144:B145"/>
    <mergeCell ref="C144:C145"/>
    <mergeCell ref="E144:E145"/>
    <mergeCell ref="F144:F145"/>
    <mergeCell ref="N144:N145"/>
    <mergeCell ref="A133:A134"/>
    <mergeCell ref="B133:B134"/>
    <mergeCell ref="C133:C134"/>
    <mergeCell ref="E133:E134"/>
    <mergeCell ref="F133:F134"/>
    <mergeCell ref="N133:N134"/>
    <mergeCell ref="A130:A132"/>
    <mergeCell ref="B130:B132"/>
    <mergeCell ref="C130:C132"/>
    <mergeCell ref="E130:E132"/>
    <mergeCell ref="F130:F132"/>
    <mergeCell ref="N130:N132"/>
    <mergeCell ref="I112:I113"/>
    <mergeCell ref="J112:J113"/>
    <mergeCell ref="K112:K113"/>
    <mergeCell ref="L112:L113"/>
    <mergeCell ref="M112:M113"/>
    <mergeCell ref="N112:N113"/>
    <mergeCell ref="A100:N100"/>
    <mergeCell ref="A104:N104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A97:A99"/>
    <mergeCell ref="B97:B99"/>
    <mergeCell ref="C97:C99"/>
    <mergeCell ref="E97:E99"/>
    <mergeCell ref="F97:F99"/>
    <mergeCell ref="N97:N99"/>
    <mergeCell ref="A94:A95"/>
    <mergeCell ref="B94:B95"/>
    <mergeCell ref="C94:C95"/>
    <mergeCell ref="E94:E95"/>
    <mergeCell ref="F94:F95"/>
    <mergeCell ref="N94:N95"/>
    <mergeCell ref="A92:A93"/>
    <mergeCell ref="B92:B93"/>
    <mergeCell ref="C92:C93"/>
    <mergeCell ref="E92:E93"/>
    <mergeCell ref="F92:F93"/>
    <mergeCell ref="N92:N93"/>
    <mergeCell ref="A88:N88"/>
    <mergeCell ref="A89:A91"/>
    <mergeCell ref="B89:B91"/>
    <mergeCell ref="C89:C91"/>
    <mergeCell ref="E89:E91"/>
    <mergeCell ref="F89:F91"/>
    <mergeCell ref="N89:N91"/>
    <mergeCell ref="A86:A87"/>
    <mergeCell ref="B86:B87"/>
    <mergeCell ref="C86:C87"/>
    <mergeCell ref="E86:E87"/>
    <mergeCell ref="F86:F87"/>
    <mergeCell ref="N86:N87"/>
    <mergeCell ref="A84:A85"/>
    <mergeCell ref="B84:B85"/>
    <mergeCell ref="C84:C85"/>
    <mergeCell ref="E84:E85"/>
    <mergeCell ref="F84:F85"/>
    <mergeCell ref="N84:N85"/>
    <mergeCell ref="A77:A78"/>
    <mergeCell ref="B77:B78"/>
    <mergeCell ref="C77:C78"/>
    <mergeCell ref="E77:E78"/>
    <mergeCell ref="F77:F78"/>
    <mergeCell ref="N77:N78"/>
    <mergeCell ref="A73:N73"/>
    <mergeCell ref="A74:A76"/>
    <mergeCell ref="B74:B76"/>
    <mergeCell ref="C74:C76"/>
    <mergeCell ref="E74:E76"/>
    <mergeCell ref="F74:F76"/>
    <mergeCell ref="N74:N76"/>
    <mergeCell ref="N58:N59"/>
    <mergeCell ref="A62:A64"/>
    <mergeCell ref="B62:B64"/>
    <mergeCell ref="C62:C64"/>
    <mergeCell ref="E62:E64"/>
    <mergeCell ref="F62:F64"/>
    <mergeCell ref="N62:N64"/>
    <mergeCell ref="L40:L41"/>
    <mergeCell ref="M40:M41"/>
    <mergeCell ref="A58:A59"/>
    <mergeCell ref="B58:B59"/>
    <mergeCell ref="C58:C59"/>
    <mergeCell ref="E58:E59"/>
    <mergeCell ref="F58:F59"/>
    <mergeCell ref="F40:F41"/>
    <mergeCell ref="G40:G41"/>
    <mergeCell ref="H40:H41"/>
    <mergeCell ref="I40:I41"/>
    <mergeCell ref="J40:J41"/>
    <mergeCell ref="K40:K41"/>
    <mergeCell ref="A38:A39"/>
    <mergeCell ref="B38:B39"/>
    <mergeCell ref="C38:C39"/>
    <mergeCell ref="E38:E39"/>
    <mergeCell ref="F38:F39"/>
    <mergeCell ref="A40:A41"/>
    <mergeCell ref="B40:B41"/>
    <mergeCell ref="C40:C41"/>
    <mergeCell ref="D40:D41"/>
    <mergeCell ref="E40:E41"/>
    <mergeCell ref="N6:N8"/>
    <mergeCell ref="G7:G8"/>
    <mergeCell ref="H7:M7"/>
    <mergeCell ref="A9:N9"/>
    <mergeCell ref="N34:N42"/>
    <mergeCell ref="A36:A37"/>
    <mergeCell ref="B36:B37"/>
    <mergeCell ref="C36:C37"/>
    <mergeCell ref="E36:E37"/>
    <mergeCell ref="F36:F37"/>
    <mergeCell ref="M1:N1"/>
    <mergeCell ref="A3:N3"/>
    <mergeCell ref="A4:N4"/>
    <mergeCell ref="A6:A8"/>
    <mergeCell ref="B6:B8"/>
    <mergeCell ref="C6:C8"/>
    <mergeCell ref="D6:D8"/>
    <mergeCell ref="E6:E8"/>
    <mergeCell ref="F6:F8"/>
    <mergeCell ref="G6:M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2017-08-04T10:23:24Z</dcterms:created>
  <dcterms:modified xsi:type="dcterms:W3CDTF">2017-08-04T10:23:54Z</dcterms:modified>
</cp:coreProperties>
</file>